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210" tabRatio="870"/>
  </bookViews>
  <sheets>
    <sheet name="จังหวัดปัตตานี" sheetId="13" r:id="rId1"/>
    <sheet name="อ.เมืองปัตตานี" sheetId="1" r:id="rId2"/>
    <sheet name="อ.โคกโพธิ์" sheetId="2" r:id="rId3"/>
    <sheet name="อ.หนองจิก" sheetId="3" r:id="rId4"/>
    <sheet name="อ.ปะนาเระ" sheetId="4" r:id="rId5"/>
    <sheet name="อ.มายอ" sheetId="5" r:id="rId6"/>
    <sheet name="อ.ทุ่งยางแดง" sheetId="6" r:id="rId7"/>
    <sheet name="อ.สายบุรี" sheetId="7" r:id="rId8"/>
    <sheet name="อ.ไม้แก่น" sheetId="8" r:id="rId9"/>
    <sheet name="อ.ยะหริ่ง" sheetId="9" r:id="rId10"/>
    <sheet name="อ.ยะรัง" sheetId="10" r:id="rId11"/>
    <sheet name="อ.กะพ้อ" sheetId="11" r:id="rId12"/>
    <sheet name="อ.แม่ลาน" sheetId="12" r:id="rId13"/>
  </sheets>
  <externalReferences>
    <externalReference r:id="rId14"/>
    <externalReference r:id="rId1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7" l="1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C17" i="7"/>
  <c r="D17" i="7"/>
  <c r="B18" i="7"/>
  <c r="C18" i="7"/>
  <c r="D18" i="7"/>
  <c r="B19" i="7"/>
  <c r="C19" i="7"/>
  <c r="D19" i="7"/>
  <c r="B20" i="7"/>
  <c r="C20" i="7"/>
  <c r="D20" i="7"/>
  <c r="B6" i="12" l="1"/>
  <c r="C6" i="12"/>
  <c r="D6" i="12"/>
  <c r="B7" i="12"/>
  <c r="C7" i="12"/>
  <c r="D7" i="12"/>
  <c r="B8" i="12"/>
  <c r="C8" i="12"/>
  <c r="D8" i="12"/>
  <c r="B9" i="12"/>
  <c r="C9" i="12"/>
  <c r="D9" i="12"/>
  <c r="B10" i="12"/>
  <c r="C10" i="12"/>
  <c r="D10" i="12"/>
  <c r="B11" i="12"/>
  <c r="C11" i="12"/>
  <c r="D11" i="12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B11" i="11"/>
  <c r="C11" i="11"/>
  <c r="D11" i="11"/>
  <c r="B12" i="11"/>
  <c r="C12" i="11"/>
  <c r="D12" i="11"/>
  <c r="B6" i="10"/>
  <c r="C6" i="10"/>
  <c r="D6" i="10"/>
  <c r="B7" i="10"/>
  <c r="C7" i="10"/>
  <c r="D7" i="10"/>
  <c r="B8" i="10"/>
  <c r="C8" i="10"/>
  <c r="D8" i="10"/>
  <c r="B9" i="10"/>
  <c r="C9" i="10"/>
  <c r="D9" i="10"/>
  <c r="B10" i="10"/>
  <c r="C10" i="10"/>
  <c r="D10" i="10"/>
  <c r="B11" i="10"/>
  <c r="C11" i="10"/>
  <c r="D11" i="10"/>
  <c r="B12" i="10"/>
  <c r="C12" i="10"/>
  <c r="D12" i="10"/>
  <c r="B13" i="10"/>
  <c r="C13" i="10"/>
  <c r="D13" i="10"/>
  <c r="B14" i="10"/>
  <c r="C14" i="10"/>
  <c r="D14" i="10"/>
  <c r="B15" i="10"/>
  <c r="C15" i="10"/>
  <c r="D15" i="10"/>
  <c r="B16" i="10"/>
  <c r="C16" i="10"/>
  <c r="D16" i="10"/>
  <c r="B17" i="10"/>
  <c r="C17" i="10"/>
  <c r="D17" i="10"/>
  <c r="B18" i="10"/>
  <c r="C18" i="10"/>
  <c r="D18" i="10"/>
  <c r="B19" i="10"/>
  <c r="C19" i="10"/>
  <c r="D19" i="10"/>
  <c r="B20" i="10"/>
  <c r="C20" i="10"/>
  <c r="D20" i="10"/>
  <c r="B21" i="10"/>
  <c r="C21" i="10"/>
  <c r="D21" i="10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B11" i="9"/>
  <c r="C11" i="9"/>
  <c r="D11" i="9"/>
  <c r="B12" i="9"/>
  <c r="C12" i="9"/>
  <c r="D12" i="9"/>
  <c r="B13" i="9"/>
  <c r="C13" i="9"/>
  <c r="D13" i="9"/>
  <c r="B14" i="9"/>
  <c r="C14" i="9"/>
  <c r="D14" i="9"/>
  <c r="B15" i="9"/>
  <c r="C15" i="9"/>
  <c r="D15" i="9"/>
  <c r="B16" i="9"/>
  <c r="C16" i="9"/>
  <c r="D16" i="9"/>
  <c r="B17" i="9"/>
  <c r="C17" i="9"/>
  <c r="D17" i="9"/>
  <c r="B18" i="9"/>
  <c r="C18" i="9"/>
  <c r="D18" i="9"/>
  <c r="B19" i="9"/>
  <c r="C19" i="9"/>
  <c r="D19" i="9"/>
  <c r="B20" i="9"/>
  <c r="C20" i="9"/>
  <c r="D20" i="9"/>
  <c r="B21" i="9"/>
  <c r="C21" i="9"/>
  <c r="D21" i="9"/>
  <c r="B22" i="9"/>
  <c r="C22" i="9"/>
  <c r="D22" i="9"/>
  <c r="B23" i="9"/>
  <c r="C23" i="9"/>
  <c r="D23" i="9"/>
  <c r="B24" i="9"/>
  <c r="C24" i="9"/>
  <c r="D24" i="9"/>
  <c r="B6" i="8"/>
  <c r="C6" i="8"/>
  <c r="D6" i="8"/>
  <c r="B7" i="8"/>
  <c r="C7" i="8"/>
  <c r="D7" i="8"/>
  <c r="B8" i="8"/>
  <c r="C8" i="8"/>
  <c r="D8" i="8"/>
  <c r="B9" i="8"/>
  <c r="C9" i="8"/>
  <c r="D9" i="8"/>
  <c r="B10" i="8"/>
  <c r="C10" i="8"/>
  <c r="D10" i="8"/>
  <c r="B11" i="8"/>
  <c r="C11" i="8"/>
  <c r="D11" i="8"/>
  <c r="B6" i="6"/>
  <c r="C6" i="6"/>
  <c r="D6" i="6"/>
  <c r="B7" i="6"/>
  <c r="C7" i="6"/>
  <c r="D7" i="6"/>
  <c r="B8" i="6"/>
  <c r="C8" i="6"/>
  <c r="D8" i="6"/>
  <c r="B9" i="6"/>
  <c r="C9" i="6"/>
  <c r="D9" i="6"/>
  <c r="B6" i="5"/>
  <c r="C6" i="5"/>
  <c r="D6" i="5"/>
  <c r="B7" i="5"/>
  <c r="C7" i="5"/>
  <c r="D7" i="5"/>
  <c r="B8" i="5"/>
  <c r="C8" i="5"/>
  <c r="D8" i="5"/>
  <c r="B9" i="5"/>
  <c r="C9" i="5"/>
  <c r="D9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6" i="4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B16" i="4"/>
  <c r="C16" i="4"/>
  <c r="D16" i="4"/>
  <c r="B17" i="4"/>
  <c r="C17" i="4"/>
  <c r="D17" i="4"/>
  <c r="B18" i="4"/>
  <c r="C18" i="4"/>
  <c r="D18" i="4"/>
  <c r="B19" i="4"/>
  <c r="C19" i="4"/>
  <c r="D19" i="4"/>
  <c r="B20" i="4"/>
  <c r="C20" i="4"/>
  <c r="D20" i="4"/>
  <c r="B6" i="3"/>
  <c r="C6" i="3"/>
  <c r="D6" i="3"/>
  <c r="B7" i="3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11" i="2"/>
  <c r="C11" i="2"/>
  <c r="D11" i="2"/>
  <c r="B12" i="2"/>
  <c r="C12" i="2"/>
  <c r="D12" i="2"/>
  <c r="B13" i="2"/>
  <c r="C13" i="2"/>
  <c r="D13" i="2"/>
  <c r="B14" i="2"/>
  <c r="C14" i="2"/>
  <c r="D14" i="2"/>
  <c r="B15" i="2"/>
  <c r="C15" i="2"/>
  <c r="D15" i="2"/>
  <c r="B16" i="2"/>
  <c r="C16" i="2"/>
  <c r="D16" i="2"/>
  <c r="B17" i="2"/>
  <c r="C17" i="2"/>
  <c r="D17" i="2"/>
  <c r="B18" i="2"/>
  <c r="C18" i="2"/>
  <c r="D18" i="2"/>
  <c r="D25" i="9" l="1"/>
  <c r="D14" i="13" s="1"/>
  <c r="C25" i="9"/>
  <c r="C14" i="13" s="1"/>
  <c r="B25" i="9"/>
  <c r="B14" i="13" s="1"/>
  <c r="C22" i="3"/>
  <c r="C8" i="13" s="1"/>
  <c r="B22" i="3"/>
  <c r="B8" i="13" s="1"/>
  <c r="C21" i="4"/>
  <c r="C9" i="13" s="1"/>
  <c r="B21" i="4"/>
  <c r="B9" i="13" s="1"/>
  <c r="D22" i="3"/>
  <c r="D8" i="13" s="1"/>
  <c r="D21" i="4"/>
  <c r="D9" i="13" s="1"/>
  <c r="D20" i="5"/>
  <c r="D10" i="13" s="1"/>
  <c r="D22" i="10"/>
  <c r="D15" i="13" s="1"/>
  <c r="C20" i="5"/>
  <c r="C10" i="13" s="1"/>
  <c r="C22" i="10"/>
  <c r="C15" i="13" s="1"/>
  <c r="B20" i="5"/>
  <c r="B10" i="13" s="1"/>
  <c r="B22" i="10"/>
  <c r="B15" i="13" s="1"/>
  <c r="C21" i="7"/>
  <c r="C12" i="13" s="1"/>
  <c r="B21" i="7"/>
  <c r="B12" i="13" s="1"/>
  <c r="D21" i="7"/>
  <c r="D12" i="13" s="1"/>
  <c r="D12" i="12" l="1"/>
  <c r="D17" i="13" s="1"/>
  <c r="C12" i="12"/>
  <c r="C17" i="13" s="1"/>
  <c r="B12" i="12"/>
  <c r="B17" i="13" s="1"/>
  <c r="D13" i="11"/>
  <c r="D16" i="13" s="1"/>
  <c r="C13" i="11"/>
  <c r="C16" i="13" s="1"/>
  <c r="B13" i="11"/>
  <c r="B16" i="13" s="1"/>
  <c r="D12" i="8"/>
  <c r="D13" i="13" s="1"/>
  <c r="C12" i="8"/>
  <c r="C13" i="13" s="1"/>
  <c r="B12" i="8"/>
  <c r="B13" i="13" s="1"/>
  <c r="D10" i="6"/>
  <c r="D11" i="13" s="1"/>
  <c r="C10" i="6"/>
  <c r="C11" i="13" s="1"/>
  <c r="B10" i="6"/>
  <c r="B11" i="13" s="1"/>
  <c r="D19" i="2"/>
  <c r="D7" i="13" s="1"/>
  <c r="C19" i="2"/>
  <c r="C7" i="13" s="1"/>
  <c r="B19" i="2"/>
  <c r="B7" i="13" s="1"/>
  <c r="D19" i="1" l="1"/>
  <c r="D6" i="13" s="1"/>
  <c r="D18" i="13" s="1"/>
  <c r="C19" i="1"/>
  <c r="C6" i="13" s="1"/>
  <c r="C18" i="13" s="1"/>
  <c r="B19" i="1"/>
  <c r="B6" i="13" s="1"/>
  <c r="B18" i="13" s="1"/>
</calcChain>
</file>

<file path=xl/sharedStrings.xml><?xml version="1.0" encoding="utf-8"?>
<sst xmlns="http://schemas.openxmlformats.org/spreadsheetml/2006/main" count="247" uniqueCount="187">
  <si>
    <t>จำนวนประชากรรวมทั้งหมดของอำเภอเมืองปัตตานี</t>
  </si>
  <si>
    <t>14363 เทศบาลเมืองปัตตานี</t>
  </si>
  <si>
    <t>09901 รพ.สต.ปุยุด</t>
  </si>
  <si>
    <t>09900 รพ.สต.บาราเฮาะ</t>
  </si>
  <si>
    <t>09899 รพ.สต.ตะลุโบะ</t>
  </si>
  <si>
    <t>09898 รพ.สต.รูสะมิแล</t>
  </si>
  <si>
    <t>09897 รพ.สต.ปะกาฮารัง</t>
  </si>
  <si>
    <t>09896 รพ.สต.บาราโหม</t>
  </si>
  <si>
    <t>09895 รพ.สต.กะมิยอ</t>
  </si>
  <si>
    <t>09894 รพ.สต.คลองมานิง</t>
  </si>
  <si>
    <t>09893 รพ.สต.ตันหยงลูโละ</t>
  </si>
  <si>
    <t>09892 รพ.สต.บานา</t>
  </si>
  <si>
    <t>รวม</t>
  </si>
  <si>
    <t>หญิง</t>
  </si>
  <si>
    <t>ชาย</t>
  </si>
  <si>
    <t>เพศ</t>
  </si>
  <si>
    <t>หน่วยบริการ</t>
  </si>
  <si>
    <t>ข้อมูลประชากรจากฐาน 43 แฟ้ม  ณ 30 มิถุนายน 2561  อำเภอเมืองปัตตานี</t>
  </si>
  <si>
    <t>09902 รพ.สต.โคกโพธิ์</t>
  </si>
  <si>
    <t>09903 รพ.สต.บ้านสามยอด</t>
  </si>
  <si>
    <t>09904 รพ.สต.บางโกระ</t>
  </si>
  <si>
    <t>09906 รพ.สต.ทรายขาว</t>
  </si>
  <si>
    <t>09907 รพ.สต.นาประดู่</t>
  </si>
  <si>
    <t>09908 รพ.สต.ปากล่อ</t>
  </si>
  <si>
    <t>09909 รพ.สต.ทุ่งพลา</t>
  </si>
  <si>
    <t>09910 รพ.สต.ท่าเรือ</t>
  </si>
  <si>
    <t>09911 รพ.สต.โคกอ้น</t>
  </si>
  <si>
    <t>09912 รพ.สต.นาเกตุ</t>
  </si>
  <si>
    <t>09913 รพ.สต.ควนโนรี</t>
  </si>
  <si>
    <t>ข้อมูลประชากรจากฐาน 43 แฟ้ม  ณ 30 มิถุนายน 2561  อำเภอโคกโพธิ์</t>
  </si>
  <si>
    <t>จำนวนประชากรรวมทั้งหมดของอำเภอโคกโพธิ์</t>
  </si>
  <si>
    <t>ข้อมูลประชากรจากฐาน 43 แฟ้ม  ณ 30 มิถุนายน 2561  อำเภอหนองจิก</t>
  </si>
  <si>
    <t>จำนวนประชากรรวมทั้งหมดของอำเภอหนองจิก</t>
  </si>
  <si>
    <t>09914 รพ.สต.เกาะเปาะ</t>
  </si>
  <si>
    <t>09915 รพ.สต.คอลอตันหยง</t>
  </si>
  <si>
    <t>09916 รพ.สต.ดอนรัก</t>
  </si>
  <si>
    <t>09917 รพ.สต.ดาโต๊ะ</t>
  </si>
  <si>
    <t>09918 รพ.สต.ท่ากำชำ</t>
  </si>
  <si>
    <t>09919 รพ.สต.ตันหยงเปาว์</t>
  </si>
  <si>
    <t>09920 รพ.สต.บ่อทอง</t>
  </si>
  <si>
    <t>09921 รพ.สต.บางเขา</t>
  </si>
  <si>
    <t>09922 รพ.สต.บางตาวา</t>
  </si>
  <si>
    <t>09923 รพ.สต.บ้านท่ากูโบ</t>
  </si>
  <si>
    <t>09924 รพ.สต.ปุโละปุโย</t>
  </si>
  <si>
    <t>09925 รพ.สต.ยาบี</t>
  </si>
  <si>
    <t>09926 รพ.สต.ลิปะสะโง</t>
  </si>
  <si>
    <t xml:space="preserve">11578 รพ.สต.ทุ่งนเรนทร์ </t>
  </si>
  <si>
    <t>14106 รพ.สต.บ้านโคกโตนด</t>
  </si>
  <si>
    <t>ข้อมูลประชากรจากฐาน 43 แฟ้ม  ณ 30 มิถุนายน 2561  อำเภอปะนาเระ</t>
  </si>
  <si>
    <t>จำนวนประชากรรวมทั้งหมดของอำเภอปะนาเระ</t>
  </si>
  <si>
    <t>09927 รพ.สต.ปะนาเระ</t>
  </si>
  <si>
    <t>09928 รพ.สต.บ้านท่าทราย</t>
  </si>
  <si>
    <t>09929 รพ.สต.บ้านนอก</t>
  </si>
  <si>
    <t>09930 รพ.สต.ดอน</t>
  </si>
  <si>
    <t>09931 รพ.สต.ควน</t>
  </si>
  <si>
    <t>09932 รพ.สต.ท่าน้ำ</t>
  </si>
  <si>
    <t>09933 รพ.สต.สุเหร่า</t>
  </si>
  <si>
    <t>09934 รพ.สต.คอกกระบือ</t>
  </si>
  <si>
    <t>09935 รพ.สต.พ่อมิ่ง</t>
  </si>
  <si>
    <t>09936 รพ.สต.บางมะรวด</t>
  </si>
  <si>
    <t>09937 รพ.สต.ศาลาหยุดพระ</t>
  </si>
  <si>
    <t>09938 รพ.สต.บ้านน้ำบ่อ</t>
  </si>
  <si>
    <t>09939 รพ.สต.บ้านเตราะหัก</t>
  </si>
  <si>
    <t>14362 รพ.สต.บ้านกลาง</t>
  </si>
  <si>
    <t>ข้อมูลประชากรจากฐาน 43 แฟ้ม  ณ 30 มิถุนายน 2561  อำเภอมายอ</t>
  </si>
  <si>
    <t>จำนวนประชากรรวมทั้งหมดของอำเภอมายอ</t>
  </si>
  <si>
    <t>09940 รพ.สต.ถนน</t>
  </si>
  <si>
    <t>09941 รพ.สต.ตรัง</t>
  </si>
  <si>
    <t>09942 รพ.สต.กระหวะ</t>
  </si>
  <si>
    <t>09943 รพ.สต.ลุโบะยิไร</t>
  </si>
  <si>
    <t>09944 รพ.สต.ลางา</t>
  </si>
  <si>
    <t>09945 รพ.สต.กระเสาะ</t>
  </si>
  <si>
    <t>09946 รพ.สต.เกาะจัน</t>
  </si>
  <si>
    <t>09947 รพ.สต.ปะโด</t>
  </si>
  <si>
    <t>09948 รพ.สต.สาคอบน</t>
  </si>
  <si>
    <t>09949 รพ.สต.สาคอใต้</t>
  </si>
  <si>
    <t>09950 รพ.สต.สะกำ</t>
  </si>
  <si>
    <t>09951 รพ.สต.ปานัน</t>
  </si>
  <si>
    <t>41083 รพ.สต.บ้านน้ำใส</t>
  </si>
  <si>
    <t>ข้อมูลประชากรจากฐาน 43 แฟ้ม  ณ 30 มิถุนายน 2561  อำเภอทุ่งยางแดง</t>
  </si>
  <si>
    <t>จำนวนประชากรรวมทั้งหมดของอำเภอทุ่งยางแดง</t>
  </si>
  <si>
    <t>09952 รพ.สต.พิเทน</t>
  </si>
  <si>
    <t>09953 รพ.สต.น้ำดำ</t>
  </si>
  <si>
    <t>09954 รพ.สต.ปากู</t>
  </si>
  <si>
    <t>ข้อมูลประชากรจากฐาน 43 แฟ้ม  ณ 30 มิถุนายน 2561  อำเภอสายบุรี</t>
  </si>
  <si>
    <t>จำนวนประชากรรวมทั้งหมดของอำเภอสายบุรี</t>
  </si>
  <si>
    <t>09955 รพ.สต.ตะบึ้ง</t>
  </si>
  <si>
    <t>09956 รพ.สต.ปะเสยะวอ</t>
  </si>
  <si>
    <t>09957 รพ.สต.บ้านบาเลาะ</t>
  </si>
  <si>
    <t>09958 รพ.สต.บางเก่า</t>
  </si>
  <si>
    <t>09959 รพ.สต.บือเระ</t>
  </si>
  <si>
    <t>09960 รพ.สต.เตราะบอน</t>
  </si>
  <si>
    <t>09961 รพ.สต.กะดุนง</t>
  </si>
  <si>
    <t>09962 รพ.สต.ละหาร</t>
  </si>
  <si>
    <t>09963 รพ.สต.มะนังดาลำ</t>
  </si>
  <si>
    <t>09964 รพ.สต.บ้านจลาโก</t>
  </si>
  <si>
    <t>09965 รพ.สต.เจาะโบ</t>
  </si>
  <si>
    <t>09966 รพ.สต.แป้น</t>
  </si>
  <si>
    <t>09967 รพ.สต.ทุ่งคล้า</t>
  </si>
  <si>
    <t>ข้อมูลประชากรจากฐาน 43 แฟ้ม  ณ 30 มิถุนายน 2561  อำเภอไม้แก่น</t>
  </si>
  <si>
    <t>จำนวนประชากรรวมทั้งหมดของอำเภอไม้แก่น</t>
  </si>
  <si>
    <t>09968 รพ.สต.ไม้แก่น</t>
  </si>
  <si>
    <t>09969 รพ.สต.บ้านใหญ่</t>
  </si>
  <si>
    <t>09970 รพ.สต.บ้านดินเสมอ</t>
  </si>
  <si>
    <t>09971 รพ.สต.บ้านรังมดแดง</t>
  </si>
  <si>
    <t>14107 รพ.สต.บ้านป่าไหม้</t>
  </si>
  <si>
    <t>ข้อมูลประชากรจากฐาน 43 แฟ้ม  ณ 30 มิถุนายน 2561  อำเภอยะหริ่ง</t>
  </si>
  <si>
    <t>จำนวนประชากรรวมทั้งหมดของอำเภอยะหริ่ง</t>
  </si>
  <si>
    <t>09972 รพ.สต.ตะโละ</t>
  </si>
  <si>
    <t>09973 รพ.สต.ตะโละกาโปร์</t>
  </si>
  <si>
    <t>09974 รพ.สต.ตันหยงดาลอ</t>
  </si>
  <si>
    <t>09975 รพ.สต.ตันหยงจึงงา</t>
  </si>
  <si>
    <t>09976 รพ.สต.ตอหลัง</t>
  </si>
  <si>
    <t>09977 รพ.สต.ตาแกะ</t>
  </si>
  <si>
    <t>09978 รพ.สต.ตาลีอายร์</t>
  </si>
  <si>
    <t>09979 รพ.สต.บางปู</t>
  </si>
  <si>
    <t>09980 รพ.สต.หนองแรด</t>
  </si>
  <si>
    <t>09981 รพ.สต.ปิยามุมัง</t>
  </si>
  <si>
    <t>09982 รพ.สต.ปุลากง</t>
  </si>
  <si>
    <t>09983 รพ.สต.บาโลย</t>
  </si>
  <si>
    <t>09984 รพ.สต.สาบัน</t>
  </si>
  <si>
    <t>09985 รพ.สต.มะนังยง</t>
  </si>
  <si>
    <t>09986 รพ.สต.ราตาปันยัง</t>
  </si>
  <si>
    <t>09987 รพ.สต.จะรัง</t>
  </si>
  <si>
    <t>09988 รพ.สต.บ้านปาตาบูดี</t>
  </si>
  <si>
    <t>09989 รพ.สต.แหลมโพธิ์</t>
  </si>
  <si>
    <t>ข้อมูลประชากรจากฐาน 43 แฟ้ม  ณ 30 มิถุนายน 2561  อำเภอยะรัง</t>
  </si>
  <si>
    <t>จำนวนประชากรรวมทั้งหมดของอำเภอยะรัง</t>
  </si>
  <si>
    <t>09990 รพ.สต.ยะรัง</t>
  </si>
  <si>
    <t>09991 รพ.สต.สะดาวา</t>
  </si>
  <si>
    <t>09992 รพ.สต.ประจัน</t>
  </si>
  <si>
    <t>09993 รพ.สต.บือแนปิแน</t>
  </si>
  <si>
    <t>09994 รพ.สต.สะนอ</t>
  </si>
  <si>
    <t>09995 รพ.สต.ระแว้ง</t>
  </si>
  <si>
    <t>09996 รพ.สต.ปิตุมุดี</t>
  </si>
  <si>
    <t>09997 รพ.สต.วัด</t>
  </si>
  <si>
    <t>09998 รพ.สต.กระโด</t>
  </si>
  <si>
    <t>09999 รพ.สต.คลองใหม่</t>
  </si>
  <si>
    <t>10000 รพ.สต.เมาะมาวี</t>
  </si>
  <si>
    <t>10001 รพ.สต.บ้านสะตา</t>
  </si>
  <si>
    <t>10002 รพ.สต.กอลำ</t>
  </si>
  <si>
    <t>10003 รพ.สต.เขาตูม</t>
  </si>
  <si>
    <t>10004 รพ.สต.บ้านจาเราะบองอ</t>
  </si>
  <si>
    <t>ข้อมูลประชากรจากฐาน 43 แฟ้ม  ณ 30 มิถุนายน 2561  อำเภอกะพ้อ</t>
  </si>
  <si>
    <t>จำนวนประชากรรวมทั้งหมดของอำเภอกะพ้อ</t>
  </si>
  <si>
    <t>ข้อมูลประชากรจากฐาน 43 แฟ้ม  ณ 30 มิถุนายน 2561  อำเภอแม่ลาน</t>
  </si>
  <si>
    <t>จำนวนประชากรรวมทั้งหมดของอำเภอแม่ลาน</t>
  </si>
  <si>
    <t>10005 รพ.สต.บ้านบาโงยือแบ็ง</t>
  </si>
  <si>
    <t>10006 รพ.สต.บ้านอุแตบือราแง</t>
  </si>
  <si>
    <t>10007 รพ.สต.ตะโละดือรามัน</t>
  </si>
  <si>
    <t>10008 รพ.สต.ปล่องหอย</t>
  </si>
  <si>
    <t>10009 รพ.สต.บ้านปล่องหอย</t>
  </si>
  <si>
    <t>14210 รพ.สต.บ้านโต๊ะแน</t>
  </si>
  <si>
    <t>10010 รพ.สต.บ้านคลองทราย</t>
  </si>
  <si>
    <t>10011 รพ.สต.แม่ลาน</t>
  </si>
  <si>
    <t>10012 รพ.สต.ม่วงเตี้ย</t>
  </si>
  <si>
    <t>10013 รพ.สต.บ้านต้นโตนด</t>
  </si>
  <si>
    <t>10014 รพ.สต.ป่าไร่</t>
  </si>
  <si>
    <t>ข้อมูลประชากรจากฐาน 43 แฟ้ม  ณ 30 มิถุนายน 2561  จังหวัดปัตตานี</t>
  </si>
  <si>
    <t>จำนวนประชากรรวมทั้งหมดของจังหวัดปัตตานี</t>
  </si>
  <si>
    <t>อำเภอเมืองปัตตานี</t>
  </si>
  <si>
    <t>อำเภอโคกโพธิ์</t>
  </si>
  <si>
    <t>อำเภอหนองจิก</t>
  </si>
  <si>
    <t>อำเภอปะนาเระ</t>
  </si>
  <si>
    <t>อำเภอมายอ</t>
  </si>
  <si>
    <t>อำเภอทุ่งยางแดง</t>
  </si>
  <si>
    <t>อำเภอสายบุรี</t>
  </si>
  <si>
    <t>อำเภอไม้แก่น</t>
  </si>
  <si>
    <t>อำเภอยะหริ่ง</t>
  </si>
  <si>
    <t>อำเภอยะรัง</t>
  </si>
  <si>
    <t>อำเภอกะพ้อ</t>
  </si>
  <si>
    <t>อำเภอแม่ลาน</t>
  </si>
  <si>
    <t>09905 รพ.สต.ช้างให้ตก</t>
  </si>
  <si>
    <t>99879 ศูนย์สุขภาพชุมชนมะกรูด</t>
  </si>
  <si>
    <t>99878 ศูนย์สุขภาพชุมชนตุยง</t>
  </si>
  <si>
    <t>99877 ศูนย์สุขภาพชุมชนโรงพยาบาลปะนาเระ</t>
  </si>
  <si>
    <t>99876 ศูนย์สุขภาพชุมชนตำบลมายอ</t>
  </si>
  <si>
    <t>99875 ศูนย์สุขภาพชุมชนตำบลตะโละแมะนา</t>
  </si>
  <si>
    <t>14364 ศูนย์สุขภาพชุมชนเทศบาลตำบลตะลุบัน</t>
  </si>
  <si>
    <t>77700 ศูนย์สุขภาพชุมชนตะลุบัน CMU</t>
  </si>
  <si>
    <t>77697 ศูนย์บริการสาธารณสุขปากน้ำ CMU 2</t>
  </si>
  <si>
    <t>77698 ศูนย์สุขภาพชุมชนโรงพยาบาลปัตตานี CMU 1</t>
  </si>
  <si>
    <t>99871 ศูนย์สุขภาพชุมชนตำบลไทรทอง</t>
  </si>
  <si>
    <t>99763 ศูนย์สุขภาพชุมชนตำบลยามู</t>
  </si>
  <si>
    <t>99874 ศูนย์สุขภาพชุมชนโรงพยาบาลยะรัง</t>
  </si>
  <si>
    <t>99873 ศูนย์สุขภาพชุมชนโรงพยาบาลกะพ้อ</t>
  </si>
  <si>
    <t>99872 ศูนย์สุขภาพชุมชนโรงพยาบาลแม่ลาน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</si>
</sst>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22"/>
    </font>
    <font>
      <b/>
      <i/>
      <sz val="16"/>
      <color indexed="8"/>
      <name val="TH SarabunPSK"/>
      <family val="2"/>
    </font>
    <font>
      <b/>
      <i/>
      <u/>
      <sz val="16"/>
      <color indexed="8"/>
      <name val="TH SarabunPSK"/>
      <family val="2"/>
    </font>
    <font>
      <b/>
      <i/>
      <sz val="16"/>
      <name val="TH SarabunPSK"/>
      <family val="2"/>
    </font>
    <font>
      <b/>
      <i/>
      <sz val="18"/>
      <color indexed="8"/>
      <name val="TH SarabunPSK"/>
      <family val="2"/>
    </font>
    <font>
      <b/>
      <i/>
      <sz val="16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3" fontId="1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/>
    <xf numFmtId="3" fontId="1" fillId="3" borderId="1" xfId="0" applyNumberFormat="1" applyFont="1" applyFill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3" fontId="1" fillId="5" borderId="1" xfId="0" applyNumberFormat="1" applyFont="1" applyFill="1" applyBorder="1" applyAlignment="1">
      <alignment horizontal="center"/>
    </xf>
    <xf numFmtId="3" fontId="1" fillId="0" borderId="2" xfId="0" applyNumberFormat="1" applyFont="1" applyBorder="1" applyAlignment="1"/>
    <xf numFmtId="3" fontId="1" fillId="6" borderId="1" xfId="0" applyNumberFormat="1" applyFont="1" applyFill="1" applyBorder="1" applyAlignment="1">
      <alignment horizontal="center"/>
    </xf>
    <xf numFmtId="0" fontId="0" fillId="0" borderId="0" xfId="0" applyBorder="1"/>
    <xf numFmtId="3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/>
    <xf numFmtId="3" fontId="1" fillId="0" borderId="2" xfId="0" applyNumberFormat="1" applyFont="1" applyFill="1" applyBorder="1" applyAlignment="1"/>
    <xf numFmtId="3" fontId="4" fillId="0" borderId="0" xfId="0" applyNumberFormat="1" applyFont="1" applyFill="1" applyBorder="1" applyAlignment="1">
      <alignment horizontal="center" vertical="center"/>
    </xf>
    <xf numFmtId="3" fontId="1" fillId="6" borderId="6" xfId="0" applyNumberFormat="1" applyFont="1" applyFill="1" applyBorder="1" applyAlignment="1">
      <alignment horizontal="center" vertical="center"/>
    </xf>
    <xf numFmtId="3" fontId="1" fillId="6" borderId="3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CCFFCC"/>
      <color rgb="FF00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1;&#3619;&#3632;&#3594;&#3634;&#3585;&#3619;&#3585;&#3621;&#3634;&#3591;&#3611;&#3637;/2561%20June%2030_Midyear%20population%20021061/1.%20&#3611;&#3619;&#3632;&#3594;&#3634;&#3585;&#3619;&#3649;&#3618;&#3585;&#3619;&#3634;&#3618;&#3629;&#3634;&#3618;&#3640;%20&#3585;&#3621;&#3640;&#3656;&#3617;&#3629;&#3634;&#3618;&#3640;%20&#3592;&#3633;&#3591;&#3627;&#3623;&#3633;&#3604;&#3611;&#3633;&#3605;&#3605;&#3634;&#3609;&#3637;%20&#3619;&#3634;&#3618;&#3629;&#3635;&#3648;&#3616;&#3629;&#3649;&#3621;&#3632;&#3619;&#3634;&#3618;&#3627;&#3609;&#3656;&#3623;&#3618;&#3610;&#3619;&#3636;&#3585;&#3634;&#361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%20&#3586;&#3657;&#3629;&#3617;&#3641;&#3621;&#3611;&#3619;&#3632;&#3594;&#3634;&#3585;&#3619;&#3592;&#3633;&#3591;&#3627;&#3623;&#3633;&#3604;&#3611;&#3633;&#3605;&#3605;&#3634;&#3609;&#3637;%20&#3592;&#3634;&#3585;&#3600;&#3634;&#3609;%2043%20&#3649;&#3615;&#3657;&#3617;%20&#3603;%2030%20&#3617;&#3636;&#3606;&#3640;&#3609;&#3634;&#3618;&#3609;%202561%20&#3619;&#3634;&#3618;&#3629;&#3634;&#3618;&#3640;%20&#3649;&#3621;&#3632;&#3585;&#3621;&#3640;&#3656;&#3617;&#3629;&#3634;&#3618;&#3640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ชก.จว.ปน. ณ 30 มิ.ย. 61"/>
      <sheetName val="เมืองปัตตานี"/>
      <sheetName val="โคกโพธิ์"/>
      <sheetName val="หนองจิก"/>
      <sheetName val="ปะนาเระ"/>
      <sheetName val="มายอ"/>
      <sheetName val="ทุ่งยางแดง"/>
      <sheetName val="สายบุรี"/>
      <sheetName val="ไม้แก่น"/>
      <sheetName val="ยะหริ่ง"/>
      <sheetName val="ยะรัง"/>
      <sheetName val="กะพ้อ"/>
      <sheetName val="แม่ลาน"/>
      <sheetName val="เปรียบเทียบ pop"/>
      <sheetName val="Sheet3"/>
      <sheetName val="Sheet4"/>
      <sheetName val="Sheet1"/>
      <sheetName val="Sheet2"/>
      <sheetName val="Sheet5"/>
      <sheetName val="Sheet6"/>
      <sheetName val="เปรียบเทียบ 43"/>
      <sheetName val="Sheet7"/>
    </sheetNames>
    <sheetDataSet>
      <sheetData sheetId="0" refreshError="1"/>
      <sheetData sheetId="1">
        <row r="87">
          <cell r="B87">
            <v>9584</v>
          </cell>
          <cell r="C87">
            <v>10188</v>
          </cell>
          <cell r="D87">
            <v>19772</v>
          </cell>
          <cell r="E87">
            <v>3245</v>
          </cell>
          <cell r="F87">
            <v>3448</v>
          </cell>
          <cell r="G87">
            <v>6693</v>
          </cell>
          <cell r="H87">
            <v>1434</v>
          </cell>
          <cell r="I87">
            <v>1496</v>
          </cell>
          <cell r="J87">
            <v>2930</v>
          </cell>
          <cell r="K87">
            <v>2074</v>
          </cell>
          <cell r="L87">
            <v>2115</v>
          </cell>
          <cell r="M87">
            <v>4189</v>
          </cell>
          <cell r="N87">
            <v>1357</v>
          </cell>
          <cell r="O87">
            <v>1417</v>
          </cell>
          <cell r="P87">
            <v>2774</v>
          </cell>
          <cell r="Q87">
            <v>2827</v>
          </cell>
          <cell r="R87">
            <v>2874</v>
          </cell>
          <cell r="S87">
            <v>5701</v>
          </cell>
          <cell r="T87">
            <v>7538</v>
          </cell>
          <cell r="U87">
            <v>8941</v>
          </cell>
          <cell r="V87">
            <v>16479</v>
          </cell>
          <cell r="W87">
            <v>4090</v>
          </cell>
          <cell r="X87">
            <v>4219</v>
          </cell>
          <cell r="Y87">
            <v>8309</v>
          </cell>
          <cell r="Z87">
            <v>4026</v>
          </cell>
          <cell r="AA87">
            <v>3956</v>
          </cell>
          <cell r="AB87">
            <v>7982</v>
          </cell>
          <cell r="AC87">
            <v>3168</v>
          </cell>
          <cell r="AD87">
            <v>3292</v>
          </cell>
          <cell r="AE87">
            <v>6460</v>
          </cell>
          <cell r="AF87">
            <v>2792</v>
          </cell>
          <cell r="AG87">
            <v>3237</v>
          </cell>
          <cell r="AH87">
            <v>6029</v>
          </cell>
          <cell r="AI87">
            <v>8675</v>
          </cell>
          <cell r="AJ87">
            <v>9601</v>
          </cell>
          <cell r="AK87">
            <v>18276</v>
          </cell>
          <cell r="AL87">
            <v>3987</v>
          </cell>
          <cell r="AM87">
            <v>4273</v>
          </cell>
          <cell r="AN87">
            <v>8260</v>
          </cell>
        </row>
      </sheetData>
      <sheetData sheetId="2">
        <row r="115">
          <cell r="B115">
            <v>2273</v>
          </cell>
          <cell r="C115">
            <v>2284</v>
          </cell>
          <cell r="D115">
            <v>4557</v>
          </cell>
          <cell r="E115">
            <v>2438</v>
          </cell>
          <cell r="F115">
            <v>2481</v>
          </cell>
          <cell r="G115">
            <v>4919</v>
          </cell>
          <cell r="H115">
            <v>1296</v>
          </cell>
          <cell r="I115">
            <v>1344</v>
          </cell>
          <cell r="J115">
            <v>2640</v>
          </cell>
          <cell r="K115">
            <v>2647</v>
          </cell>
          <cell r="L115">
            <v>2719</v>
          </cell>
          <cell r="M115">
            <v>5366</v>
          </cell>
          <cell r="N115">
            <v>1875</v>
          </cell>
          <cell r="O115">
            <v>2019</v>
          </cell>
          <cell r="P115">
            <v>3894</v>
          </cell>
          <cell r="Q115">
            <v>4229</v>
          </cell>
          <cell r="R115">
            <v>4302</v>
          </cell>
          <cell r="S115">
            <v>8531</v>
          </cell>
          <cell r="T115">
            <v>2841</v>
          </cell>
          <cell r="U115">
            <v>2909</v>
          </cell>
          <cell r="V115">
            <v>5750</v>
          </cell>
          <cell r="W115">
            <v>1526</v>
          </cell>
          <cell r="X115">
            <v>1618</v>
          </cell>
          <cell r="Y115">
            <v>3144</v>
          </cell>
          <cell r="Z115">
            <v>1627</v>
          </cell>
          <cell r="AA115">
            <v>1604</v>
          </cell>
          <cell r="AB115">
            <v>3231</v>
          </cell>
          <cell r="AC115">
            <v>1186</v>
          </cell>
          <cell r="AD115">
            <v>1178</v>
          </cell>
          <cell r="AE115">
            <v>2364</v>
          </cell>
          <cell r="AF115">
            <v>3020</v>
          </cell>
          <cell r="AG115">
            <v>3293</v>
          </cell>
          <cell r="AH115">
            <v>6313</v>
          </cell>
          <cell r="AI115">
            <v>2343</v>
          </cell>
          <cell r="AJ115">
            <v>2326</v>
          </cell>
          <cell r="AK115">
            <v>4669</v>
          </cell>
          <cell r="AL115">
            <v>2103</v>
          </cell>
          <cell r="AM115">
            <v>2298</v>
          </cell>
          <cell r="AN115">
            <v>4401</v>
          </cell>
        </row>
      </sheetData>
      <sheetData sheetId="3">
        <row r="87">
          <cell r="B87">
            <v>1155</v>
          </cell>
          <cell r="C87">
            <v>1241</v>
          </cell>
          <cell r="D87">
            <v>2396</v>
          </cell>
          <cell r="E87">
            <v>1330</v>
          </cell>
          <cell r="F87">
            <v>1358</v>
          </cell>
          <cell r="G87">
            <v>2688</v>
          </cell>
          <cell r="H87">
            <v>2612</v>
          </cell>
          <cell r="I87">
            <v>2503</v>
          </cell>
          <cell r="J87">
            <v>5115</v>
          </cell>
          <cell r="K87">
            <v>1308</v>
          </cell>
          <cell r="L87">
            <v>1323</v>
          </cell>
          <cell r="M87">
            <v>2631</v>
          </cell>
          <cell r="N87">
            <v>1737</v>
          </cell>
          <cell r="O87">
            <v>1824</v>
          </cell>
          <cell r="P87">
            <v>3561</v>
          </cell>
          <cell r="Q87">
            <v>2256</v>
          </cell>
          <cell r="R87">
            <v>2342</v>
          </cell>
          <cell r="S87">
            <v>4598</v>
          </cell>
          <cell r="T87">
            <v>3238</v>
          </cell>
          <cell r="U87">
            <v>3372</v>
          </cell>
          <cell r="V87">
            <v>6610</v>
          </cell>
          <cell r="W87">
            <v>3346</v>
          </cell>
          <cell r="X87">
            <v>3369</v>
          </cell>
          <cell r="Y87">
            <v>6715</v>
          </cell>
          <cell r="Z87">
            <v>1732</v>
          </cell>
          <cell r="AA87">
            <v>1666</v>
          </cell>
          <cell r="AB87">
            <v>3398</v>
          </cell>
          <cell r="AC87">
            <v>1391</v>
          </cell>
          <cell r="AD87">
            <v>1236</v>
          </cell>
          <cell r="AE87">
            <v>2627</v>
          </cell>
          <cell r="AF87">
            <v>1968</v>
          </cell>
          <cell r="AG87">
            <v>1994</v>
          </cell>
          <cell r="AH87">
            <v>3962</v>
          </cell>
          <cell r="AI87">
            <v>1842</v>
          </cell>
          <cell r="AJ87">
            <v>1815</v>
          </cell>
          <cell r="AK87">
            <v>3657</v>
          </cell>
          <cell r="AL87">
            <v>1546</v>
          </cell>
          <cell r="AM87">
            <v>1517</v>
          </cell>
          <cell r="AN87">
            <v>3063</v>
          </cell>
          <cell r="AO87">
            <v>1675</v>
          </cell>
          <cell r="AP87">
            <v>1595</v>
          </cell>
          <cell r="AQ87">
            <v>3270</v>
          </cell>
          <cell r="AR87">
            <v>1123</v>
          </cell>
          <cell r="AS87">
            <v>1134</v>
          </cell>
          <cell r="AT87">
            <v>2257</v>
          </cell>
          <cell r="AU87">
            <v>4631</v>
          </cell>
          <cell r="AV87">
            <v>4786</v>
          </cell>
          <cell r="AW87">
            <v>9417</v>
          </cell>
        </row>
      </sheetData>
      <sheetData sheetId="4">
        <row r="87">
          <cell r="B87">
            <v>3443</v>
          </cell>
          <cell r="C87">
            <v>3319</v>
          </cell>
          <cell r="D87">
            <v>6762</v>
          </cell>
          <cell r="E87">
            <v>1324</v>
          </cell>
          <cell r="F87">
            <v>1367</v>
          </cell>
          <cell r="G87">
            <v>2691</v>
          </cell>
          <cell r="H87">
            <v>1981</v>
          </cell>
          <cell r="I87">
            <v>2133</v>
          </cell>
          <cell r="J87">
            <v>4114</v>
          </cell>
          <cell r="K87">
            <v>1389</v>
          </cell>
          <cell r="L87">
            <v>1540</v>
          </cell>
          <cell r="M87">
            <v>2929</v>
          </cell>
          <cell r="N87">
            <v>813</v>
          </cell>
          <cell r="O87">
            <v>979</v>
          </cell>
          <cell r="P87">
            <v>1792</v>
          </cell>
          <cell r="Q87">
            <v>388</v>
          </cell>
          <cell r="R87">
            <v>434</v>
          </cell>
          <cell r="S87">
            <v>822</v>
          </cell>
          <cell r="T87">
            <v>1665</v>
          </cell>
          <cell r="U87">
            <v>1781</v>
          </cell>
          <cell r="V87">
            <v>3446</v>
          </cell>
          <cell r="W87">
            <v>701</v>
          </cell>
          <cell r="X87">
            <v>770</v>
          </cell>
          <cell r="Y87">
            <v>1471</v>
          </cell>
          <cell r="Z87">
            <v>1564</v>
          </cell>
          <cell r="AA87">
            <v>1707</v>
          </cell>
          <cell r="AB87">
            <v>3271</v>
          </cell>
          <cell r="AC87">
            <v>1547</v>
          </cell>
          <cell r="AD87">
            <v>1488</v>
          </cell>
          <cell r="AE87">
            <v>3035</v>
          </cell>
          <cell r="AF87">
            <v>1069</v>
          </cell>
          <cell r="AG87">
            <v>1153</v>
          </cell>
          <cell r="AH87">
            <v>2222</v>
          </cell>
          <cell r="AI87">
            <v>1701</v>
          </cell>
          <cell r="AJ87">
            <v>1760</v>
          </cell>
          <cell r="AK87">
            <v>3461</v>
          </cell>
          <cell r="AL87">
            <v>1054</v>
          </cell>
          <cell r="AM87">
            <v>1079</v>
          </cell>
          <cell r="AN87">
            <v>2133</v>
          </cell>
          <cell r="AO87">
            <v>907</v>
          </cell>
          <cell r="AP87">
            <v>877</v>
          </cell>
          <cell r="AQ87">
            <v>1784</v>
          </cell>
          <cell r="AR87">
            <v>795</v>
          </cell>
          <cell r="AS87">
            <v>821</v>
          </cell>
          <cell r="AT87">
            <v>1616</v>
          </cell>
        </row>
      </sheetData>
      <sheetData sheetId="5">
        <row r="87">
          <cell r="B87">
            <v>1826</v>
          </cell>
          <cell r="C87">
            <v>1926</v>
          </cell>
          <cell r="D87">
            <v>3752</v>
          </cell>
          <cell r="E87">
            <v>1405</v>
          </cell>
          <cell r="F87">
            <v>1464</v>
          </cell>
          <cell r="G87">
            <v>2869</v>
          </cell>
          <cell r="H87">
            <v>1604</v>
          </cell>
          <cell r="I87">
            <v>1724</v>
          </cell>
          <cell r="J87">
            <v>3328</v>
          </cell>
          <cell r="K87">
            <v>3615</v>
          </cell>
          <cell r="L87">
            <v>3687</v>
          </cell>
          <cell r="M87">
            <v>7302</v>
          </cell>
          <cell r="N87">
            <v>3210</v>
          </cell>
          <cell r="O87">
            <v>3314</v>
          </cell>
          <cell r="P87">
            <v>6524</v>
          </cell>
          <cell r="Q87">
            <v>1671</v>
          </cell>
          <cell r="R87">
            <v>1725</v>
          </cell>
          <cell r="S87">
            <v>3396</v>
          </cell>
          <cell r="T87">
            <v>1821</v>
          </cell>
          <cell r="U87">
            <v>2044</v>
          </cell>
          <cell r="V87">
            <v>3865</v>
          </cell>
          <cell r="W87">
            <v>2031</v>
          </cell>
          <cell r="X87">
            <v>2189</v>
          </cell>
          <cell r="Y87">
            <v>4220</v>
          </cell>
          <cell r="Z87">
            <v>1513</v>
          </cell>
          <cell r="AA87">
            <v>1620</v>
          </cell>
          <cell r="AB87">
            <v>3133</v>
          </cell>
          <cell r="AC87">
            <v>963</v>
          </cell>
          <cell r="AD87">
            <v>972</v>
          </cell>
          <cell r="AE87">
            <v>1935</v>
          </cell>
          <cell r="AF87">
            <v>1993</v>
          </cell>
          <cell r="AG87">
            <v>1923</v>
          </cell>
          <cell r="AH87">
            <v>3916</v>
          </cell>
          <cell r="AI87">
            <v>678</v>
          </cell>
          <cell r="AJ87">
            <v>711</v>
          </cell>
          <cell r="AK87">
            <v>1389</v>
          </cell>
          <cell r="AL87">
            <v>1696</v>
          </cell>
          <cell r="AM87">
            <v>1811</v>
          </cell>
          <cell r="AN87">
            <v>3507</v>
          </cell>
          <cell r="AO87">
            <v>1980</v>
          </cell>
          <cell r="AP87">
            <v>2188</v>
          </cell>
          <cell r="AQ87">
            <v>4168</v>
          </cell>
        </row>
      </sheetData>
      <sheetData sheetId="6">
        <row r="87">
          <cell r="B87">
            <v>3654</v>
          </cell>
          <cell r="C87">
            <v>3854</v>
          </cell>
          <cell r="D87">
            <v>7508</v>
          </cell>
          <cell r="E87">
            <v>1587</v>
          </cell>
          <cell r="F87">
            <v>1685</v>
          </cell>
          <cell r="G87">
            <v>3272</v>
          </cell>
          <cell r="H87">
            <v>3139</v>
          </cell>
          <cell r="I87">
            <v>3376</v>
          </cell>
          <cell r="J87">
            <v>6515</v>
          </cell>
          <cell r="K87">
            <v>1388</v>
          </cell>
          <cell r="L87">
            <v>1512</v>
          </cell>
          <cell r="M87">
            <v>2900</v>
          </cell>
        </row>
      </sheetData>
      <sheetData sheetId="7">
        <row r="87">
          <cell r="B87">
            <v>3171</v>
          </cell>
        </row>
      </sheetData>
      <sheetData sheetId="8">
        <row r="87">
          <cell r="B87">
            <v>248</v>
          </cell>
          <cell r="C87">
            <v>278</v>
          </cell>
          <cell r="D87">
            <v>526</v>
          </cell>
          <cell r="E87">
            <v>600</v>
          </cell>
          <cell r="F87">
            <v>631</v>
          </cell>
          <cell r="G87">
            <v>1231</v>
          </cell>
          <cell r="H87">
            <v>1176</v>
          </cell>
          <cell r="I87">
            <v>1120</v>
          </cell>
          <cell r="J87">
            <v>2296</v>
          </cell>
          <cell r="K87">
            <v>607</v>
          </cell>
          <cell r="L87">
            <v>652</v>
          </cell>
          <cell r="M87">
            <v>1259</v>
          </cell>
          <cell r="N87">
            <v>647</v>
          </cell>
          <cell r="O87">
            <v>743</v>
          </cell>
          <cell r="P87">
            <v>1390</v>
          </cell>
          <cell r="Q87">
            <v>1802</v>
          </cell>
          <cell r="R87">
            <v>1979</v>
          </cell>
          <cell r="S87">
            <v>3781</v>
          </cell>
        </row>
      </sheetData>
      <sheetData sheetId="9">
        <row r="87">
          <cell r="B87">
            <v>1651</v>
          </cell>
          <cell r="C87">
            <v>1527</v>
          </cell>
          <cell r="D87">
            <v>3178</v>
          </cell>
          <cell r="E87">
            <v>3945</v>
          </cell>
          <cell r="F87">
            <v>3997</v>
          </cell>
          <cell r="G87">
            <v>7942</v>
          </cell>
          <cell r="H87">
            <v>1565</v>
          </cell>
          <cell r="I87">
            <v>1652</v>
          </cell>
          <cell r="J87">
            <v>3217</v>
          </cell>
          <cell r="K87">
            <v>861</v>
          </cell>
          <cell r="L87">
            <v>973</v>
          </cell>
          <cell r="M87">
            <v>1834</v>
          </cell>
          <cell r="N87">
            <v>1435</v>
          </cell>
          <cell r="O87">
            <v>1470</v>
          </cell>
          <cell r="P87">
            <v>2905</v>
          </cell>
          <cell r="Q87">
            <v>1893</v>
          </cell>
          <cell r="R87">
            <v>1832</v>
          </cell>
          <cell r="S87">
            <v>3725</v>
          </cell>
          <cell r="T87">
            <v>1630</v>
          </cell>
          <cell r="U87">
            <v>1761</v>
          </cell>
          <cell r="V87">
            <v>3391</v>
          </cell>
          <cell r="W87">
            <v>5240</v>
          </cell>
          <cell r="X87">
            <v>5429</v>
          </cell>
          <cell r="Y87">
            <v>10669</v>
          </cell>
          <cell r="Z87">
            <v>1617</v>
          </cell>
          <cell r="AA87">
            <v>1610</v>
          </cell>
          <cell r="AB87">
            <v>3227</v>
          </cell>
          <cell r="AC87">
            <v>1404</v>
          </cell>
          <cell r="AD87">
            <v>1490</v>
          </cell>
          <cell r="AE87">
            <v>2894</v>
          </cell>
          <cell r="AF87">
            <v>889</v>
          </cell>
          <cell r="AG87">
            <v>861</v>
          </cell>
          <cell r="AH87">
            <v>1750</v>
          </cell>
          <cell r="AI87">
            <v>1149</v>
          </cell>
          <cell r="AJ87">
            <v>1280</v>
          </cell>
          <cell r="AK87">
            <v>2429</v>
          </cell>
          <cell r="AL87">
            <v>1285</v>
          </cell>
          <cell r="AM87">
            <v>1286</v>
          </cell>
          <cell r="AN87">
            <v>2571</v>
          </cell>
          <cell r="AO87">
            <v>2254</v>
          </cell>
          <cell r="AP87">
            <v>2379</v>
          </cell>
          <cell r="AQ87">
            <v>4633</v>
          </cell>
          <cell r="AR87">
            <v>1768</v>
          </cell>
          <cell r="AS87">
            <v>1855</v>
          </cell>
          <cell r="AT87">
            <v>3623</v>
          </cell>
          <cell r="AU87">
            <v>2333</v>
          </cell>
          <cell r="AV87">
            <v>2279</v>
          </cell>
          <cell r="AW87">
            <v>4612</v>
          </cell>
          <cell r="AX87">
            <v>2571</v>
          </cell>
          <cell r="AY87">
            <v>2699</v>
          </cell>
          <cell r="AZ87">
            <v>5270</v>
          </cell>
          <cell r="BA87">
            <v>1516</v>
          </cell>
          <cell r="BB87">
            <v>1563</v>
          </cell>
          <cell r="BC87">
            <v>3079</v>
          </cell>
          <cell r="BD87">
            <v>4094</v>
          </cell>
          <cell r="BE87">
            <v>4062</v>
          </cell>
          <cell r="BF87">
            <v>8156</v>
          </cell>
        </row>
      </sheetData>
      <sheetData sheetId="10">
        <row r="87">
          <cell r="B87">
            <v>4490</v>
          </cell>
          <cell r="C87">
            <v>4590</v>
          </cell>
          <cell r="D87">
            <v>9080</v>
          </cell>
          <cell r="E87">
            <v>3323</v>
          </cell>
          <cell r="F87">
            <v>3544</v>
          </cell>
          <cell r="G87">
            <v>6867</v>
          </cell>
          <cell r="H87">
            <v>2032</v>
          </cell>
          <cell r="I87">
            <v>2116</v>
          </cell>
          <cell r="J87">
            <v>4148</v>
          </cell>
          <cell r="K87">
            <v>1684</v>
          </cell>
          <cell r="L87">
            <v>1690</v>
          </cell>
          <cell r="M87">
            <v>3374</v>
          </cell>
          <cell r="N87">
            <v>2584</v>
          </cell>
          <cell r="O87">
            <v>2616</v>
          </cell>
          <cell r="P87">
            <v>5200</v>
          </cell>
          <cell r="Q87">
            <v>2142</v>
          </cell>
          <cell r="R87">
            <v>2177</v>
          </cell>
          <cell r="S87">
            <v>4319</v>
          </cell>
          <cell r="T87">
            <v>810</v>
          </cell>
          <cell r="U87">
            <v>826</v>
          </cell>
          <cell r="V87">
            <v>1636</v>
          </cell>
          <cell r="W87">
            <v>2157</v>
          </cell>
          <cell r="X87">
            <v>2138</v>
          </cell>
          <cell r="Y87">
            <v>4295</v>
          </cell>
          <cell r="Z87">
            <v>2227</v>
          </cell>
          <cell r="AA87">
            <v>2246</v>
          </cell>
          <cell r="AB87">
            <v>4473</v>
          </cell>
          <cell r="AC87">
            <v>1892</v>
          </cell>
          <cell r="AD87">
            <v>2021</v>
          </cell>
          <cell r="AE87">
            <v>3913</v>
          </cell>
          <cell r="AF87">
            <v>4927</v>
          </cell>
          <cell r="AG87">
            <v>5044</v>
          </cell>
          <cell r="AH87">
            <v>9971</v>
          </cell>
          <cell r="AI87">
            <v>1523</v>
          </cell>
          <cell r="AJ87">
            <v>1524</v>
          </cell>
          <cell r="AK87">
            <v>3047</v>
          </cell>
          <cell r="AL87">
            <v>1151</v>
          </cell>
          <cell r="AM87">
            <v>1239</v>
          </cell>
          <cell r="AN87">
            <v>2390</v>
          </cell>
          <cell r="AO87">
            <v>4580</v>
          </cell>
          <cell r="AP87">
            <v>4885</v>
          </cell>
          <cell r="AQ87">
            <v>9465</v>
          </cell>
          <cell r="AR87">
            <v>3110</v>
          </cell>
          <cell r="AS87">
            <v>3116</v>
          </cell>
          <cell r="AT87">
            <v>6226</v>
          </cell>
          <cell r="AU87">
            <v>1819</v>
          </cell>
          <cell r="AV87">
            <v>1877</v>
          </cell>
          <cell r="AW87">
            <v>3696</v>
          </cell>
        </row>
      </sheetData>
      <sheetData sheetId="11">
        <row r="87">
          <cell r="B87">
            <v>533</v>
          </cell>
          <cell r="C87">
            <v>567</v>
          </cell>
          <cell r="D87">
            <v>1100</v>
          </cell>
          <cell r="E87">
            <v>879</v>
          </cell>
          <cell r="F87">
            <v>899</v>
          </cell>
          <cell r="G87">
            <v>1778</v>
          </cell>
          <cell r="H87">
            <v>678</v>
          </cell>
          <cell r="I87">
            <v>726</v>
          </cell>
          <cell r="J87">
            <v>1404</v>
          </cell>
          <cell r="K87">
            <v>1808</v>
          </cell>
          <cell r="L87">
            <v>1886</v>
          </cell>
          <cell r="M87">
            <v>3694</v>
          </cell>
          <cell r="N87">
            <v>1498</v>
          </cell>
          <cell r="O87">
            <v>1498</v>
          </cell>
          <cell r="P87">
            <v>2996</v>
          </cell>
          <cell r="Q87">
            <v>528</v>
          </cell>
          <cell r="R87">
            <v>530</v>
          </cell>
          <cell r="S87">
            <v>1058</v>
          </cell>
          <cell r="T87">
            <v>1553</v>
          </cell>
          <cell r="U87">
            <v>1829</v>
          </cell>
          <cell r="V87">
            <v>3382</v>
          </cell>
        </row>
      </sheetData>
      <sheetData sheetId="12">
        <row r="87">
          <cell r="B87">
            <v>702</v>
          </cell>
          <cell r="C87">
            <v>715</v>
          </cell>
          <cell r="D87">
            <v>1417</v>
          </cell>
          <cell r="E87">
            <v>598</v>
          </cell>
          <cell r="F87">
            <v>634</v>
          </cell>
          <cell r="G87">
            <v>1232</v>
          </cell>
          <cell r="H87">
            <v>1420</v>
          </cell>
          <cell r="I87">
            <v>1505</v>
          </cell>
          <cell r="J87">
            <v>2925</v>
          </cell>
          <cell r="K87">
            <v>824</v>
          </cell>
          <cell r="L87">
            <v>923</v>
          </cell>
          <cell r="M87">
            <v>1747</v>
          </cell>
          <cell r="N87">
            <v>1922</v>
          </cell>
          <cell r="O87">
            <v>2109</v>
          </cell>
          <cell r="P87">
            <v>4031</v>
          </cell>
          <cell r="Q87">
            <v>1307</v>
          </cell>
          <cell r="R87">
            <v>1459</v>
          </cell>
          <cell r="S87">
            <v>2766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ชก.จว.ปน. ณ 30 มิ.ย. 61"/>
      <sheetName val="เมืองปัตตานี"/>
      <sheetName val="โคกโพธิ์"/>
      <sheetName val="หนองจิก"/>
      <sheetName val="ปะนาเระ"/>
      <sheetName val="มายอ"/>
      <sheetName val="ทุ่งยางแดง"/>
      <sheetName val="สายบุรี"/>
      <sheetName val="ไม้แก่น"/>
      <sheetName val="ยะหริ่ง"/>
      <sheetName val="ยะรัง"/>
      <sheetName val="กะพ้อ"/>
      <sheetName val="แม่ลาน"/>
      <sheetName val="เปรียบเทียบ pop"/>
      <sheetName val="Sheet3"/>
      <sheetName val="Sheet4"/>
      <sheetName val="Sheet1"/>
      <sheetName val="Sheet2"/>
      <sheetName val="Sheet5"/>
      <sheetName val="Sheet6"/>
      <sheetName val="เปรียบเทียบ 43"/>
      <sheetName val="Sheet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87">
          <cell r="B87">
            <v>3141</v>
          </cell>
          <cell r="C87">
            <v>3129</v>
          </cell>
          <cell r="D87">
            <v>6270</v>
          </cell>
          <cell r="E87">
            <v>2256</v>
          </cell>
          <cell r="F87">
            <v>2409</v>
          </cell>
          <cell r="G87">
            <v>4665</v>
          </cell>
          <cell r="H87">
            <v>1446</v>
          </cell>
          <cell r="I87">
            <v>1536</v>
          </cell>
          <cell r="J87">
            <v>2982</v>
          </cell>
          <cell r="K87">
            <v>1765</v>
          </cell>
          <cell r="L87">
            <v>1857</v>
          </cell>
          <cell r="M87">
            <v>3622</v>
          </cell>
          <cell r="N87">
            <v>1459</v>
          </cell>
          <cell r="O87">
            <v>1431</v>
          </cell>
          <cell r="P87">
            <v>2890</v>
          </cell>
          <cell r="Q87">
            <v>3671</v>
          </cell>
          <cell r="R87">
            <v>3635</v>
          </cell>
          <cell r="S87">
            <v>7306</v>
          </cell>
          <cell r="T87">
            <v>2479</v>
          </cell>
          <cell r="U87">
            <v>2608</v>
          </cell>
          <cell r="V87">
            <v>5087</v>
          </cell>
          <cell r="W87">
            <v>2176</v>
          </cell>
          <cell r="X87">
            <v>2348</v>
          </cell>
          <cell r="Y87">
            <v>4524</v>
          </cell>
          <cell r="Z87">
            <v>1904</v>
          </cell>
          <cell r="AA87">
            <v>2025</v>
          </cell>
          <cell r="AB87">
            <v>3929</v>
          </cell>
          <cell r="AC87">
            <v>1271</v>
          </cell>
          <cell r="AD87">
            <v>1333</v>
          </cell>
          <cell r="AE87">
            <v>2604</v>
          </cell>
          <cell r="AF87">
            <v>1026</v>
          </cell>
          <cell r="AG87">
            <v>1002</v>
          </cell>
          <cell r="AH87">
            <v>2028</v>
          </cell>
          <cell r="AI87">
            <v>1201</v>
          </cell>
          <cell r="AJ87">
            <v>1301</v>
          </cell>
          <cell r="AK87">
            <v>2502</v>
          </cell>
          <cell r="AL87">
            <v>836</v>
          </cell>
          <cell r="AM87">
            <v>918</v>
          </cell>
          <cell r="AN87">
            <v>1754</v>
          </cell>
          <cell r="AO87">
            <v>1273</v>
          </cell>
          <cell r="AP87">
            <v>1285</v>
          </cell>
          <cell r="AQ87">
            <v>2558</v>
          </cell>
          <cell r="AR87">
            <v>5187</v>
          </cell>
          <cell r="AS87">
            <v>5595</v>
          </cell>
          <cell r="AT87">
            <v>10782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D18"/>
  <sheetViews>
    <sheetView tabSelected="1" workbookViewId="0">
      <selection activeCell="A2" sqref="A2:D2"/>
    </sheetView>
  </sheetViews>
  <sheetFormatPr defaultRowHeight="12.75" x14ac:dyDescent="0.2"/>
  <cols>
    <col min="1" max="1" width="44.85546875" bestFit="1" customWidth="1"/>
  </cols>
  <sheetData>
    <row r="1" spans="1:4" s="32" customFormat="1" ht="9.9499999999999993" customHeight="1" x14ac:dyDescent="0.2"/>
    <row r="2" spans="1:4" ht="27.75" x14ac:dyDescent="0.2">
      <c r="A2" s="26" t="s">
        <v>158</v>
      </c>
      <c r="B2" s="26"/>
      <c r="C2" s="26"/>
      <c r="D2" s="26"/>
    </row>
    <row r="3" spans="1:4" ht="9.9499999999999993" customHeight="1" x14ac:dyDescent="0.2">
      <c r="A3" s="10"/>
      <c r="B3" s="10"/>
      <c r="C3" s="10"/>
      <c r="D3" s="10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2">
      <c r="A6" s="14" t="s">
        <v>160</v>
      </c>
      <c r="B6" s="12">
        <f>อ.เมืองปัตตานี!B19</f>
        <v>54797</v>
      </c>
      <c r="C6" s="13">
        <f>อ.เมืองปัตตานี!C19</f>
        <v>59057</v>
      </c>
      <c r="D6" s="16">
        <f>อ.เมืองปัตตานี!D19</f>
        <v>113854</v>
      </c>
    </row>
    <row r="7" spans="1:4" ht="24" x14ac:dyDescent="0.2">
      <c r="A7" s="14" t="s">
        <v>161</v>
      </c>
      <c r="B7" s="12">
        <f>อ.โคกโพธิ์!B19</f>
        <v>29404</v>
      </c>
      <c r="C7" s="13">
        <f>อ.โคกโพธิ์!C19</f>
        <v>30375</v>
      </c>
      <c r="D7" s="16">
        <f>อ.โคกโพธิ์!D19</f>
        <v>59779</v>
      </c>
    </row>
    <row r="8" spans="1:4" ht="24" x14ac:dyDescent="0.2">
      <c r="A8" s="14" t="s">
        <v>162</v>
      </c>
      <c r="B8" s="12">
        <f>อ.หนองจิก!B22</f>
        <v>32890</v>
      </c>
      <c r="C8" s="13">
        <f>อ.หนองจิก!C22</f>
        <v>33075</v>
      </c>
      <c r="D8" s="16">
        <f>อ.หนองจิก!D22</f>
        <v>65965</v>
      </c>
    </row>
    <row r="9" spans="1:4" ht="24" x14ac:dyDescent="0.2">
      <c r="A9" s="14" t="s">
        <v>163</v>
      </c>
      <c r="B9" s="12">
        <f>อ.ปะนาเระ!B21</f>
        <v>20341</v>
      </c>
      <c r="C9" s="13">
        <f>อ.ปะนาเระ!C21</f>
        <v>21208</v>
      </c>
      <c r="D9" s="16">
        <f>อ.ปะนาเระ!D21</f>
        <v>41549</v>
      </c>
    </row>
    <row r="10" spans="1:4" ht="24" x14ac:dyDescent="0.2">
      <c r="A10" s="14" t="s">
        <v>164</v>
      </c>
      <c r="B10" s="12">
        <f>อ.มายอ!B20</f>
        <v>26006</v>
      </c>
      <c r="C10" s="13">
        <f>อ.มายอ!C20</f>
        <v>27298</v>
      </c>
      <c r="D10" s="16">
        <f>อ.มายอ!D20</f>
        <v>53304</v>
      </c>
    </row>
    <row r="11" spans="1:4" ht="24" x14ac:dyDescent="0.2">
      <c r="A11" s="14" t="s">
        <v>165</v>
      </c>
      <c r="B11" s="12">
        <f>อ.ทุ่งยางแดง!B10</f>
        <v>9768</v>
      </c>
      <c r="C11" s="13">
        <f>อ.ทุ่งยางแดง!C10</f>
        <v>10427</v>
      </c>
      <c r="D11" s="16">
        <f>อ.ทุ่งยางแดง!D10</f>
        <v>20195</v>
      </c>
    </row>
    <row r="12" spans="1:4" ht="24" x14ac:dyDescent="0.2">
      <c r="A12" s="14" t="s">
        <v>166</v>
      </c>
      <c r="B12" s="12">
        <f>อ.สายบุรี!B21</f>
        <v>31091</v>
      </c>
      <c r="C12" s="13">
        <f>อ.สายบุรี!C21</f>
        <v>32412</v>
      </c>
      <c r="D12" s="16">
        <f>อ.สายบุรี!D21</f>
        <v>63503</v>
      </c>
    </row>
    <row r="13" spans="1:4" ht="24" x14ac:dyDescent="0.2">
      <c r="A13" s="14" t="s">
        <v>167</v>
      </c>
      <c r="B13" s="12">
        <f>อ.ไม้แก่น!B12</f>
        <v>5080</v>
      </c>
      <c r="C13" s="13">
        <f>อ.ไม้แก่น!C12</f>
        <v>5403</v>
      </c>
      <c r="D13" s="16">
        <f>อ.ไม้แก่น!D12</f>
        <v>10483</v>
      </c>
    </row>
    <row r="14" spans="1:4" ht="24" x14ac:dyDescent="0.2">
      <c r="A14" s="14" t="s">
        <v>168</v>
      </c>
      <c r="B14" s="12">
        <f>อ.ยะหริ่ง!B25</f>
        <v>39100</v>
      </c>
      <c r="C14" s="13">
        <f>อ.ยะหริ่ง!C25</f>
        <v>40005</v>
      </c>
      <c r="D14" s="16">
        <f>อ.ยะหริ่ง!D25</f>
        <v>79105</v>
      </c>
    </row>
    <row r="15" spans="1:4" ht="24" x14ac:dyDescent="0.2">
      <c r="A15" s="14" t="s">
        <v>169</v>
      </c>
      <c r="B15" s="12">
        <f>อ.ยะรัง!B22</f>
        <v>40451</v>
      </c>
      <c r="C15" s="13">
        <f>อ.ยะรัง!C22</f>
        <v>41649</v>
      </c>
      <c r="D15" s="16">
        <f>อ.ยะรัง!D22</f>
        <v>82100</v>
      </c>
    </row>
    <row r="16" spans="1:4" ht="24" x14ac:dyDescent="0.2">
      <c r="A16" s="14" t="s">
        <v>170</v>
      </c>
      <c r="B16" s="12">
        <f>อ.กะพ้อ!B13</f>
        <v>7477</v>
      </c>
      <c r="C16" s="13">
        <f>อ.กะพ้อ!C13</f>
        <v>7935</v>
      </c>
      <c r="D16" s="16">
        <f>อ.กะพ้อ!D13</f>
        <v>15412</v>
      </c>
    </row>
    <row r="17" spans="1:4" ht="24" x14ac:dyDescent="0.2">
      <c r="A17" s="14" t="s">
        <v>171</v>
      </c>
      <c r="B17" s="12">
        <f>อ.แม่ลาน!B12</f>
        <v>6773</v>
      </c>
      <c r="C17" s="13">
        <f>อ.แม่ลาน!C12</f>
        <v>7345</v>
      </c>
      <c r="D17" s="16">
        <f>อ.แม่ลาน!D12</f>
        <v>14118</v>
      </c>
    </row>
    <row r="18" spans="1:4" ht="24" x14ac:dyDescent="0.2">
      <c r="A18" s="15" t="s">
        <v>159</v>
      </c>
      <c r="B18" s="11">
        <f>SUM(B6:B17)</f>
        <v>303178</v>
      </c>
      <c r="C18" s="11">
        <f>SUM(C6:C17)</f>
        <v>316189</v>
      </c>
      <c r="D18" s="11">
        <f>SUM(D6:D17)</f>
        <v>619367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3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5"/>
  <sheetViews>
    <sheetView workbookViewId="0">
      <selection activeCell="A2" sqref="A2:D2"/>
    </sheetView>
  </sheetViews>
  <sheetFormatPr defaultRowHeight="12.75" x14ac:dyDescent="0.2"/>
  <cols>
    <col min="1" max="1" width="40" bestFit="1" customWidth="1"/>
  </cols>
  <sheetData>
    <row r="1" spans="1:4" ht="9.9499999999999993" customHeight="1" x14ac:dyDescent="0.2"/>
    <row r="2" spans="1:4" ht="27.75" x14ac:dyDescent="0.2">
      <c r="A2" s="26" t="s">
        <v>106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108</v>
      </c>
      <c r="B6" s="5">
        <f>[1]ยะหริ่ง!B87</f>
        <v>1651</v>
      </c>
      <c r="C6" s="4">
        <f>[1]ยะหริ่ง!C87</f>
        <v>1527</v>
      </c>
      <c r="D6" s="3">
        <f>[1]ยะหริ่ง!D87</f>
        <v>3178</v>
      </c>
    </row>
    <row r="7" spans="1:4" ht="24" x14ac:dyDescent="0.55000000000000004">
      <c r="A7" s="25" t="s">
        <v>109</v>
      </c>
      <c r="B7" s="5">
        <f>[1]ยะหริ่ง!E87</f>
        <v>3945</v>
      </c>
      <c r="C7" s="4">
        <f>[1]ยะหริ่ง!F87</f>
        <v>3997</v>
      </c>
      <c r="D7" s="3">
        <f>[1]ยะหริ่ง!G87</f>
        <v>7942</v>
      </c>
    </row>
    <row r="8" spans="1:4" ht="24" x14ac:dyDescent="0.55000000000000004">
      <c r="A8" s="25" t="s">
        <v>110</v>
      </c>
      <c r="B8" s="5">
        <f>[1]ยะหริ่ง!H87</f>
        <v>1565</v>
      </c>
      <c r="C8" s="4">
        <f>[1]ยะหริ่ง!I87</f>
        <v>1652</v>
      </c>
      <c r="D8" s="3">
        <f>[1]ยะหริ่ง!J87</f>
        <v>3217</v>
      </c>
    </row>
    <row r="9" spans="1:4" ht="24" x14ac:dyDescent="0.55000000000000004">
      <c r="A9" s="25" t="s">
        <v>111</v>
      </c>
      <c r="B9" s="5">
        <f>[1]ยะหริ่ง!K87</f>
        <v>861</v>
      </c>
      <c r="C9" s="4">
        <f>[1]ยะหริ่ง!L87</f>
        <v>973</v>
      </c>
      <c r="D9" s="3">
        <f>[1]ยะหริ่ง!M87</f>
        <v>1834</v>
      </c>
    </row>
    <row r="10" spans="1:4" ht="24" x14ac:dyDescent="0.55000000000000004">
      <c r="A10" s="25" t="s">
        <v>112</v>
      </c>
      <c r="B10" s="5">
        <f>[1]ยะหริ่ง!N87</f>
        <v>1435</v>
      </c>
      <c r="C10" s="4">
        <f>[1]ยะหริ่ง!O87</f>
        <v>1470</v>
      </c>
      <c r="D10" s="3">
        <f>[1]ยะหริ่ง!P87</f>
        <v>2905</v>
      </c>
    </row>
    <row r="11" spans="1:4" ht="24" x14ac:dyDescent="0.55000000000000004">
      <c r="A11" s="25" t="s">
        <v>113</v>
      </c>
      <c r="B11" s="5">
        <f>[1]ยะหริ่ง!Q87</f>
        <v>1893</v>
      </c>
      <c r="C11" s="4">
        <f>[1]ยะหริ่ง!R87</f>
        <v>1832</v>
      </c>
      <c r="D11" s="3">
        <f>[1]ยะหริ่ง!S87</f>
        <v>3725</v>
      </c>
    </row>
    <row r="12" spans="1:4" ht="24" x14ac:dyDescent="0.55000000000000004">
      <c r="A12" s="25" t="s">
        <v>114</v>
      </c>
      <c r="B12" s="5">
        <f>[1]ยะหริ่ง!T87</f>
        <v>1630</v>
      </c>
      <c r="C12" s="4">
        <f>[1]ยะหริ่ง!U87</f>
        <v>1761</v>
      </c>
      <c r="D12" s="3">
        <f>[1]ยะหริ่ง!V87</f>
        <v>3391</v>
      </c>
    </row>
    <row r="13" spans="1:4" ht="24" x14ac:dyDescent="0.55000000000000004">
      <c r="A13" s="25" t="s">
        <v>115</v>
      </c>
      <c r="B13" s="5">
        <f>[1]ยะหริ่ง!W87</f>
        <v>5240</v>
      </c>
      <c r="C13" s="4">
        <f>[1]ยะหริ่ง!X87</f>
        <v>5429</v>
      </c>
      <c r="D13" s="3">
        <f>[1]ยะหริ่ง!Y87</f>
        <v>10669</v>
      </c>
    </row>
    <row r="14" spans="1:4" ht="24" x14ac:dyDescent="0.55000000000000004">
      <c r="A14" s="25" t="s">
        <v>116</v>
      </c>
      <c r="B14" s="5">
        <f>[1]ยะหริ่ง!Z87</f>
        <v>1617</v>
      </c>
      <c r="C14" s="4">
        <f>[1]ยะหริ่ง!AA87</f>
        <v>1610</v>
      </c>
      <c r="D14" s="3">
        <f>[1]ยะหริ่ง!AB87</f>
        <v>3227</v>
      </c>
    </row>
    <row r="15" spans="1:4" ht="24" x14ac:dyDescent="0.55000000000000004">
      <c r="A15" s="25" t="s">
        <v>117</v>
      </c>
      <c r="B15" s="5">
        <f>[1]ยะหริ่ง!AC87</f>
        <v>1404</v>
      </c>
      <c r="C15" s="4">
        <f>[1]ยะหริ่ง!AD87</f>
        <v>1490</v>
      </c>
      <c r="D15" s="3">
        <f>[1]ยะหริ่ง!AE87</f>
        <v>2894</v>
      </c>
    </row>
    <row r="16" spans="1:4" ht="24" x14ac:dyDescent="0.55000000000000004">
      <c r="A16" s="25" t="s">
        <v>118</v>
      </c>
      <c r="B16" s="5">
        <f>[1]ยะหริ่ง!AF87</f>
        <v>889</v>
      </c>
      <c r="C16" s="4">
        <f>[1]ยะหริ่ง!AG87</f>
        <v>861</v>
      </c>
      <c r="D16" s="3">
        <f>[1]ยะหริ่ง!AH87</f>
        <v>1750</v>
      </c>
    </row>
    <row r="17" spans="1:4" ht="24" x14ac:dyDescent="0.55000000000000004">
      <c r="A17" s="25" t="s">
        <v>119</v>
      </c>
      <c r="B17" s="5">
        <f>[1]ยะหริ่ง!AI87</f>
        <v>1149</v>
      </c>
      <c r="C17" s="4">
        <f>[1]ยะหริ่ง!AJ87</f>
        <v>1280</v>
      </c>
      <c r="D17" s="3">
        <f>[1]ยะหริ่ง!AK87</f>
        <v>2429</v>
      </c>
    </row>
    <row r="18" spans="1:4" ht="24" x14ac:dyDescent="0.55000000000000004">
      <c r="A18" s="25" t="s">
        <v>120</v>
      </c>
      <c r="B18" s="5">
        <f>[1]ยะหริ่ง!AL87</f>
        <v>1285</v>
      </c>
      <c r="C18" s="4">
        <f>[1]ยะหริ่ง!AM87</f>
        <v>1286</v>
      </c>
      <c r="D18" s="3">
        <f>[1]ยะหริ่ง!AN87</f>
        <v>2571</v>
      </c>
    </row>
    <row r="19" spans="1:4" ht="24" x14ac:dyDescent="0.55000000000000004">
      <c r="A19" s="25" t="s">
        <v>121</v>
      </c>
      <c r="B19" s="5">
        <f>[1]ยะหริ่ง!AO87</f>
        <v>2254</v>
      </c>
      <c r="C19" s="4">
        <f>[1]ยะหริ่ง!AP87</f>
        <v>2379</v>
      </c>
      <c r="D19" s="3">
        <f>[1]ยะหริ่ง!AQ87</f>
        <v>4633</v>
      </c>
    </row>
    <row r="20" spans="1:4" ht="24" x14ac:dyDescent="0.55000000000000004">
      <c r="A20" s="25" t="s">
        <v>122</v>
      </c>
      <c r="B20" s="5">
        <f>[1]ยะหริ่ง!AR87</f>
        <v>1768</v>
      </c>
      <c r="C20" s="4">
        <f>[1]ยะหริ่ง!AS87</f>
        <v>1855</v>
      </c>
      <c r="D20" s="3">
        <f>[1]ยะหริ่ง!AT87</f>
        <v>3623</v>
      </c>
    </row>
    <row r="21" spans="1:4" ht="24" x14ac:dyDescent="0.55000000000000004">
      <c r="A21" s="25" t="s">
        <v>123</v>
      </c>
      <c r="B21" s="5">
        <f>[1]ยะหริ่ง!AU87</f>
        <v>2333</v>
      </c>
      <c r="C21" s="4">
        <f>[1]ยะหริ่ง!AV87</f>
        <v>2279</v>
      </c>
      <c r="D21" s="3">
        <f>[1]ยะหริ่ง!AW87</f>
        <v>4612</v>
      </c>
    </row>
    <row r="22" spans="1:4" ht="24" x14ac:dyDescent="0.55000000000000004">
      <c r="A22" s="25" t="s">
        <v>124</v>
      </c>
      <c r="B22" s="5">
        <f>[1]ยะหริ่ง!AX87</f>
        <v>2571</v>
      </c>
      <c r="C22" s="4">
        <f>[1]ยะหริ่ง!AY87</f>
        <v>2699</v>
      </c>
      <c r="D22" s="3">
        <f>[1]ยะหริ่ง!AZ87</f>
        <v>5270</v>
      </c>
    </row>
    <row r="23" spans="1:4" ht="24" x14ac:dyDescent="0.55000000000000004">
      <c r="A23" s="25" t="s">
        <v>125</v>
      </c>
      <c r="B23" s="5">
        <f>[1]ยะหริ่ง!BA87</f>
        <v>1516</v>
      </c>
      <c r="C23" s="4">
        <f>[1]ยะหริ่ง!BB87</f>
        <v>1563</v>
      </c>
      <c r="D23" s="3">
        <f>[1]ยะหริ่ง!BC87</f>
        <v>3079</v>
      </c>
    </row>
    <row r="24" spans="1:4" ht="24" x14ac:dyDescent="0.55000000000000004">
      <c r="A24" s="25" t="s">
        <v>183</v>
      </c>
      <c r="B24" s="5">
        <f>[1]ยะหริ่ง!BD87</f>
        <v>4094</v>
      </c>
      <c r="C24" s="4">
        <f>[1]ยะหริ่ง!BE87</f>
        <v>4062</v>
      </c>
      <c r="D24" s="3">
        <f>[1]ยะหริ่ง!BF87</f>
        <v>8156</v>
      </c>
    </row>
    <row r="25" spans="1:4" ht="24" x14ac:dyDescent="0.55000000000000004">
      <c r="A25" s="2" t="s">
        <v>107</v>
      </c>
      <c r="B25" s="1">
        <f>SUM(B6:B24)</f>
        <v>39100</v>
      </c>
      <c r="C25" s="1">
        <f>SUM(C6:C24)</f>
        <v>40005</v>
      </c>
      <c r="D25" s="1">
        <f>SUM(D6:D24)</f>
        <v>79105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2"/>
  <sheetViews>
    <sheetView workbookViewId="0">
      <selection activeCell="A2" sqref="A2:D2"/>
    </sheetView>
  </sheetViews>
  <sheetFormatPr defaultRowHeight="12.75" x14ac:dyDescent="0.2"/>
  <cols>
    <col min="1" max="1" width="38.7109375" bestFit="1" customWidth="1"/>
  </cols>
  <sheetData>
    <row r="1" spans="1:4" ht="9.9499999999999993" customHeight="1" x14ac:dyDescent="0.2"/>
    <row r="2" spans="1:4" ht="27.75" x14ac:dyDescent="0.2">
      <c r="A2" s="26" t="s">
        <v>126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128</v>
      </c>
      <c r="B6" s="5">
        <f>[1]ยะรัง!B87</f>
        <v>4490</v>
      </c>
      <c r="C6" s="4">
        <f>[1]ยะรัง!C87</f>
        <v>4590</v>
      </c>
      <c r="D6" s="3">
        <f>[1]ยะรัง!D87</f>
        <v>9080</v>
      </c>
    </row>
    <row r="7" spans="1:4" ht="24" x14ac:dyDescent="0.55000000000000004">
      <c r="A7" s="25" t="s">
        <v>129</v>
      </c>
      <c r="B7" s="17">
        <f>[1]ยะรัง!E87</f>
        <v>3323</v>
      </c>
      <c r="C7" s="18">
        <f>[1]ยะรัง!F87</f>
        <v>3544</v>
      </c>
      <c r="D7" s="19">
        <f>[1]ยะรัง!G87</f>
        <v>6867</v>
      </c>
    </row>
    <row r="8" spans="1:4" ht="24" x14ac:dyDescent="0.55000000000000004">
      <c r="A8" s="25" t="s">
        <v>130</v>
      </c>
      <c r="B8" s="5">
        <f>[1]ยะรัง!H87</f>
        <v>2032</v>
      </c>
      <c r="C8" s="4">
        <f>[1]ยะรัง!I87</f>
        <v>2116</v>
      </c>
      <c r="D8" s="3">
        <f>[1]ยะรัง!J87</f>
        <v>4148</v>
      </c>
    </row>
    <row r="9" spans="1:4" ht="24" x14ac:dyDescent="0.55000000000000004">
      <c r="A9" s="25" t="s">
        <v>131</v>
      </c>
      <c r="B9" s="17">
        <f>[1]ยะรัง!K87</f>
        <v>1684</v>
      </c>
      <c r="C9" s="18">
        <f>[1]ยะรัง!L87</f>
        <v>1690</v>
      </c>
      <c r="D9" s="19">
        <f>[1]ยะรัง!M87</f>
        <v>3374</v>
      </c>
    </row>
    <row r="10" spans="1:4" ht="24" x14ac:dyDescent="0.55000000000000004">
      <c r="A10" s="25" t="s">
        <v>132</v>
      </c>
      <c r="B10" s="5">
        <f>[1]ยะรัง!N87</f>
        <v>2584</v>
      </c>
      <c r="C10" s="4">
        <f>[1]ยะรัง!O87</f>
        <v>2616</v>
      </c>
      <c r="D10" s="3">
        <f>[1]ยะรัง!P87</f>
        <v>5200</v>
      </c>
    </row>
    <row r="11" spans="1:4" ht="24" x14ac:dyDescent="0.55000000000000004">
      <c r="A11" s="25" t="s">
        <v>133</v>
      </c>
      <c r="B11" s="5">
        <f>[1]ยะรัง!Q87</f>
        <v>2142</v>
      </c>
      <c r="C11" s="4">
        <f>[1]ยะรัง!R87</f>
        <v>2177</v>
      </c>
      <c r="D11" s="3">
        <f>[1]ยะรัง!S87</f>
        <v>4319</v>
      </c>
    </row>
    <row r="12" spans="1:4" ht="24" x14ac:dyDescent="0.55000000000000004">
      <c r="A12" s="25" t="s">
        <v>134</v>
      </c>
      <c r="B12" s="17">
        <f>[1]ยะรัง!T87</f>
        <v>810</v>
      </c>
      <c r="C12" s="18">
        <f>[1]ยะรัง!U87</f>
        <v>826</v>
      </c>
      <c r="D12" s="19">
        <f>[1]ยะรัง!V87</f>
        <v>1636</v>
      </c>
    </row>
    <row r="13" spans="1:4" ht="24" x14ac:dyDescent="0.55000000000000004">
      <c r="A13" s="25" t="s">
        <v>135</v>
      </c>
      <c r="B13" s="5">
        <f>[1]ยะรัง!W87</f>
        <v>2157</v>
      </c>
      <c r="C13" s="4">
        <f>[1]ยะรัง!X87</f>
        <v>2138</v>
      </c>
      <c r="D13" s="3">
        <f>[1]ยะรัง!Y87</f>
        <v>4295</v>
      </c>
    </row>
    <row r="14" spans="1:4" ht="24" x14ac:dyDescent="0.55000000000000004">
      <c r="A14" s="25" t="s">
        <v>136</v>
      </c>
      <c r="B14" s="5">
        <f>[1]ยะรัง!Z87</f>
        <v>2227</v>
      </c>
      <c r="C14" s="4">
        <f>[1]ยะรัง!AA87</f>
        <v>2246</v>
      </c>
      <c r="D14" s="3">
        <f>[1]ยะรัง!AB87</f>
        <v>4473</v>
      </c>
    </row>
    <row r="15" spans="1:4" ht="24" x14ac:dyDescent="0.55000000000000004">
      <c r="A15" s="25" t="s">
        <v>137</v>
      </c>
      <c r="B15" s="5">
        <f>[1]ยะรัง!AC87</f>
        <v>1892</v>
      </c>
      <c r="C15" s="4">
        <f>[1]ยะรัง!AD87</f>
        <v>2021</v>
      </c>
      <c r="D15" s="3">
        <f>[1]ยะรัง!AE87</f>
        <v>3913</v>
      </c>
    </row>
    <row r="16" spans="1:4" ht="24" x14ac:dyDescent="0.55000000000000004">
      <c r="A16" s="25" t="s">
        <v>138</v>
      </c>
      <c r="B16" s="5">
        <f>[1]ยะรัง!AF87</f>
        <v>4927</v>
      </c>
      <c r="C16" s="4">
        <f>[1]ยะรัง!AG87</f>
        <v>5044</v>
      </c>
      <c r="D16" s="3">
        <f>[1]ยะรัง!AH87</f>
        <v>9971</v>
      </c>
    </row>
    <row r="17" spans="1:4" ht="24" x14ac:dyDescent="0.55000000000000004">
      <c r="A17" s="25" t="s">
        <v>139</v>
      </c>
      <c r="B17" s="5">
        <f>[1]ยะรัง!AI87</f>
        <v>1523</v>
      </c>
      <c r="C17" s="4">
        <f>[1]ยะรัง!AJ87</f>
        <v>1524</v>
      </c>
      <c r="D17" s="3">
        <f>[1]ยะรัง!AK87</f>
        <v>3047</v>
      </c>
    </row>
    <row r="18" spans="1:4" ht="24" x14ac:dyDescent="0.55000000000000004">
      <c r="A18" s="25" t="s">
        <v>140</v>
      </c>
      <c r="B18" s="5">
        <f>[1]ยะรัง!AL87</f>
        <v>1151</v>
      </c>
      <c r="C18" s="4">
        <f>[1]ยะรัง!AM87</f>
        <v>1239</v>
      </c>
      <c r="D18" s="3">
        <f>[1]ยะรัง!AN87</f>
        <v>2390</v>
      </c>
    </row>
    <row r="19" spans="1:4" ht="24" x14ac:dyDescent="0.55000000000000004">
      <c r="A19" s="25" t="s">
        <v>141</v>
      </c>
      <c r="B19" s="5">
        <f>[1]ยะรัง!AO87</f>
        <v>4580</v>
      </c>
      <c r="C19" s="4">
        <f>[1]ยะรัง!AP87</f>
        <v>4885</v>
      </c>
      <c r="D19" s="3">
        <f>[1]ยะรัง!AQ87</f>
        <v>9465</v>
      </c>
    </row>
    <row r="20" spans="1:4" ht="24" x14ac:dyDescent="0.55000000000000004">
      <c r="A20" s="25" t="s">
        <v>142</v>
      </c>
      <c r="B20" s="5">
        <f>[1]ยะรัง!AR87</f>
        <v>3110</v>
      </c>
      <c r="C20" s="4">
        <f>[1]ยะรัง!AS87</f>
        <v>3116</v>
      </c>
      <c r="D20" s="3">
        <f>[1]ยะรัง!AT87</f>
        <v>6226</v>
      </c>
    </row>
    <row r="21" spans="1:4" ht="24" x14ac:dyDescent="0.55000000000000004">
      <c r="A21" s="25" t="s">
        <v>184</v>
      </c>
      <c r="B21" s="5">
        <f>[1]ยะรัง!AU87</f>
        <v>1819</v>
      </c>
      <c r="C21" s="4">
        <f>[1]ยะรัง!AV87</f>
        <v>1877</v>
      </c>
      <c r="D21" s="3">
        <f>[1]ยะรัง!AW87</f>
        <v>3696</v>
      </c>
    </row>
    <row r="22" spans="1:4" ht="24" x14ac:dyDescent="0.55000000000000004">
      <c r="A22" s="2" t="s">
        <v>127</v>
      </c>
      <c r="B22" s="1">
        <f>SUM(B6:B21)</f>
        <v>40451</v>
      </c>
      <c r="C22" s="1">
        <f>SUM(C6:C21)</f>
        <v>41649</v>
      </c>
      <c r="D22" s="1">
        <f>SUM(D6:D21)</f>
        <v>82100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3"/>
  <sheetViews>
    <sheetView workbookViewId="0">
      <selection activeCell="A2" sqref="A2:D2"/>
    </sheetView>
  </sheetViews>
  <sheetFormatPr defaultRowHeight="12.75" x14ac:dyDescent="0.2"/>
  <cols>
    <col min="1" max="1" width="39.28515625" bestFit="1" customWidth="1"/>
  </cols>
  <sheetData>
    <row r="1" spans="1:4" ht="9.9499999999999993" customHeight="1" x14ac:dyDescent="0.2"/>
    <row r="2" spans="1:4" ht="27.75" x14ac:dyDescent="0.2">
      <c r="A2" s="26" t="s">
        <v>143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147</v>
      </c>
      <c r="B6" s="5">
        <f>[1]กะพ้อ!B87</f>
        <v>533</v>
      </c>
      <c r="C6" s="4">
        <f>[1]กะพ้อ!C87</f>
        <v>567</v>
      </c>
      <c r="D6" s="3">
        <f>[1]กะพ้อ!D87</f>
        <v>1100</v>
      </c>
    </row>
    <row r="7" spans="1:4" ht="24" x14ac:dyDescent="0.55000000000000004">
      <c r="A7" s="25" t="s">
        <v>148</v>
      </c>
      <c r="B7" s="5">
        <f>[1]กะพ้อ!E87</f>
        <v>879</v>
      </c>
      <c r="C7" s="4">
        <f>[1]กะพ้อ!F87</f>
        <v>899</v>
      </c>
      <c r="D7" s="3">
        <f>[1]กะพ้อ!G87</f>
        <v>1778</v>
      </c>
    </row>
    <row r="8" spans="1:4" ht="24" x14ac:dyDescent="0.55000000000000004">
      <c r="A8" s="25" t="s">
        <v>149</v>
      </c>
      <c r="B8" s="5">
        <f>[1]กะพ้อ!H87</f>
        <v>678</v>
      </c>
      <c r="C8" s="4">
        <f>[1]กะพ้อ!I87</f>
        <v>726</v>
      </c>
      <c r="D8" s="3">
        <f>[1]กะพ้อ!J87</f>
        <v>1404</v>
      </c>
    </row>
    <row r="9" spans="1:4" ht="24" x14ac:dyDescent="0.55000000000000004">
      <c r="A9" s="25" t="s">
        <v>150</v>
      </c>
      <c r="B9" s="5">
        <f>[1]กะพ้อ!K87</f>
        <v>1808</v>
      </c>
      <c r="C9" s="4">
        <f>[1]กะพ้อ!L87</f>
        <v>1886</v>
      </c>
      <c r="D9" s="3">
        <f>[1]กะพ้อ!M87</f>
        <v>3694</v>
      </c>
    </row>
    <row r="10" spans="1:4" ht="24" x14ac:dyDescent="0.55000000000000004">
      <c r="A10" s="25" t="s">
        <v>151</v>
      </c>
      <c r="B10" s="5">
        <f>[1]กะพ้อ!N87</f>
        <v>1498</v>
      </c>
      <c r="C10" s="4">
        <f>[1]กะพ้อ!O87</f>
        <v>1498</v>
      </c>
      <c r="D10" s="3">
        <f>[1]กะพ้อ!P87</f>
        <v>2996</v>
      </c>
    </row>
    <row r="11" spans="1:4" ht="24" x14ac:dyDescent="0.55000000000000004">
      <c r="A11" s="25" t="s">
        <v>152</v>
      </c>
      <c r="B11" s="5">
        <f>[1]กะพ้อ!Q87</f>
        <v>528</v>
      </c>
      <c r="C11" s="4">
        <f>[1]กะพ้อ!R87</f>
        <v>530</v>
      </c>
      <c r="D11" s="3">
        <f>[1]กะพ้อ!S87</f>
        <v>1058</v>
      </c>
    </row>
    <row r="12" spans="1:4" ht="24" x14ac:dyDescent="0.55000000000000004">
      <c r="A12" s="25" t="s">
        <v>185</v>
      </c>
      <c r="B12" s="5">
        <f>[1]กะพ้อ!T87</f>
        <v>1553</v>
      </c>
      <c r="C12" s="4">
        <f>[1]กะพ้อ!U87</f>
        <v>1829</v>
      </c>
      <c r="D12" s="3">
        <f>[1]กะพ้อ!V87</f>
        <v>3382</v>
      </c>
    </row>
    <row r="13" spans="1:4" ht="24" x14ac:dyDescent="0.55000000000000004">
      <c r="A13" s="2" t="s">
        <v>144</v>
      </c>
      <c r="B13" s="1">
        <f>SUM(B6:B12)</f>
        <v>7477</v>
      </c>
      <c r="C13" s="1">
        <f>SUM(C6:C12)</f>
        <v>7935</v>
      </c>
      <c r="D13" s="1">
        <f>SUM(D6:D12)</f>
        <v>15412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2"/>
  <sheetViews>
    <sheetView workbookViewId="0">
      <selection activeCell="A2" sqref="A2:D2"/>
    </sheetView>
  </sheetViews>
  <sheetFormatPr defaultRowHeight="12.75" x14ac:dyDescent="0.2"/>
  <cols>
    <col min="1" max="1" width="40.42578125" bestFit="1" customWidth="1"/>
  </cols>
  <sheetData>
    <row r="1" spans="1:4" ht="9.9499999999999993" customHeight="1" x14ac:dyDescent="0.2"/>
    <row r="2" spans="1:4" ht="27.75" x14ac:dyDescent="0.2">
      <c r="A2" s="26" t="s">
        <v>145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153</v>
      </c>
      <c r="B6" s="5">
        <f>[1]แม่ลาน!B87</f>
        <v>702</v>
      </c>
      <c r="C6" s="4">
        <f>[1]แม่ลาน!C87</f>
        <v>715</v>
      </c>
      <c r="D6" s="3">
        <f>[1]แม่ลาน!D87</f>
        <v>1417</v>
      </c>
    </row>
    <row r="7" spans="1:4" ht="24" x14ac:dyDescent="0.55000000000000004">
      <c r="A7" s="25" t="s">
        <v>154</v>
      </c>
      <c r="B7" s="5">
        <f>[1]แม่ลาน!E87</f>
        <v>598</v>
      </c>
      <c r="C7" s="4">
        <f>[1]แม่ลาน!F87</f>
        <v>634</v>
      </c>
      <c r="D7" s="3">
        <f>[1]แม่ลาน!G87</f>
        <v>1232</v>
      </c>
    </row>
    <row r="8" spans="1:4" ht="24" x14ac:dyDescent="0.55000000000000004">
      <c r="A8" s="25" t="s">
        <v>155</v>
      </c>
      <c r="B8" s="5">
        <f>[1]แม่ลาน!H87</f>
        <v>1420</v>
      </c>
      <c r="C8" s="4">
        <f>[1]แม่ลาน!I87</f>
        <v>1505</v>
      </c>
      <c r="D8" s="3">
        <f>[1]แม่ลาน!J87</f>
        <v>2925</v>
      </c>
    </row>
    <row r="9" spans="1:4" ht="24" x14ac:dyDescent="0.55000000000000004">
      <c r="A9" s="25" t="s">
        <v>156</v>
      </c>
      <c r="B9" s="5">
        <f>[1]แม่ลาน!K87</f>
        <v>824</v>
      </c>
      <c r="C9" s="4">
        <f>[1]แม่ลาน!L87</f>
        <v>923</v>
      </c>
      <c r="D9" s="3">
        <f>[1]แม่ลาน!M87</f>
        <v>1747</v>
      </c>
    </row>
    <row r="10" spans="1:4" ht="24" x14ac:dyDescent="0.55000000000000004">
      <c r="A10" s="25" t="s">
        <v>157</v>
      </c>
      <c r="B10" s="5">
        <f>[1]แม่ลาน!N87</f>
        <v>1922</v>
      </c>
      <c r="C10" s="4">
        <f>[1]แม่ลาน!O87</f>
        <v>2109</v>
      </c>
      <c r="D10" s="3">
        <f>[1]แม่ลาน!P87</f>
        <v>4031</v>
      </c>
    </row>
    <row r="11" spans="1:4" ht="24" x14ac:dyDescent="0.55000000000000004">
      <c r="A11" s="25" t="s">
        <v>186</v>
      </c>
      <c r="B11" s="5">
        <f>[1]แม่ลาน!Q87</f>
        <v>1307</v>
      </c>
      <c r="C11" s="4">
        <f>[1]แม่ลาน!R87</f>
        <v>1459</v>
      </c>
      <c r="D11" s="3">
        <f>[1]แม่ลาน!S87</f>
        <v>2766</v>
      </c>
    </row>
    <row r="12" spans="1:4" ht="24" x14ac:dyDescent="0.55000000000000004">
      <c r="A12" s="2" t="s">
        <v>146</v>
      </c>
      <c r="B12" s="1">
        <f>SUM(B6:B11)</f>
        <v>6773</v>
      </c>
      <c r="C12" s="1">
        <f>SUM(C6:C11)</f>
        <v>7345</v>
      </c>
      <c r="D12" s="1">
        <f>SUM(D6:D11)</f>
        <v>14118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9"/>
  <sheetViews>
    <sheetView workbookViewId="0">
      <selection activeCell="A2" sqref="A2:D2"/>
    </sheetView>
  </sheetViews>
  <sheetFormatPr defaultRowHeight="12.75" x14ac:dyDescent="0.2"/>
  <cols>
    <col min="1" max="1" width="47.28515625" bestFit="1" customWidth="1"/>
  </cols>
  <sheetData>
    <row r="1" spans="1:4" ht="9.9499999999999993" customHeight="1" x14ac:dyDescent="0.2"/>
    <row r="2" spans="1:4" ht="27.75" x14ac:dyDescent="0.2">
      <c r="A2" s="26" t="s">
        <v>17</v>
      </c>
      <c r="B2" s="26"/>
      <c r="C2" s="26"/>
      <c r="D2" s="26"/>
    </row>
    <row r="3" spans="1:4" s="8" customFormat="1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4" t="s">
        <v>11</v>
      </c>
      <c r="B6" s="5">
        <f>[1]เมืองปัตตานี!B87</f>
        <v>9584</v>
      </c>
      <c r="C6" s="4">
        <f>[1]เมืองปัตตานี!C87</f>
        <v>10188</v>
      </c>
      <c r="D6" s="3">
        <f>[1]เมืองปัตตานี!D87</f>
        <v>19772</v>
      </c>
    </row>
    <row r="7" spans="1:4" ht="24" x14ac:dyDescent="0.55000000000000004">
      <c r="A7" s="24" t="s">
        <v>10</v>
      </c>
      <c r="B7" s="5">
        <f>[1]เมืองปัตตานี!E87</f>
        <v>3245</v>
      </c>
      <c r="C7" s="4">
        <f>[1]เมืองปัตตานี!F87</f>
        <v>3448</v>
      </c>
      <c r="D7" s="3">
        <f>[1]เมืองปัตตานี!G87</f>
        <v>6693</v>
      </c>
    </row>
    <row r="8" spans="1:4" ht="24" x14ac:dyDescent="0.55000000000000004">
      <c r="A8" s="24" t="s">
        <v>9</v>
      </c>
      <c r="B8" s="5">
        <f>[1]เมืองปัตตานี!H87</f>
        <v>1434</v>
      </c>
      <c r="C8" s="4">
        <f>[1]เมืองปัตตานี!I87</f>
        <v>1496</v>
      </c>
      <c r="D8" s="3">
        <f>[1]เมืองปัตตานี!J87</f>
        <v>2930</v>
      </c>
    </row>
    <row r="9" spans="1:4" ht="24" x14ac:dyDescent="0.55000000000000004">
      <c r="A9" s="24" t="s">
        <v>8</v>
      </c>
      <c r="B9" s="5">
        <f>[1]เมืองปัตตานี!K87</f>
        <v>2074</v>
      </c>
      <c r="C9" s="4">
        <f>[1]เมืองปัตตานี!L87</f>
        <v>2115</v>
      </c>
      <c r="D9" s="3">
        <f>[1]เมืองปัตตานี!M87</f>
        <v>4189</v>
      </c>
    </row>
    <row r="10" spans="1:4" ht="24" x14ac:dyDescent="0.55000000000000004">
      <c r="A10" s="24" t="s">
        <v>7</v>
      </c>
      <c r="B10" s="5">
        <f>[1]เมืองปัตตานี!N87</f>
        <v>1357</v>
      </c>
      <c r="C10" s="4">
        <f>[1]เมืองปัตตานี!O87</f>
        <v>1417</v>
      </c>
      <c r="D10" s="3">
        <f>[1]เมืองปัตตานี!P87</f>
        <v>2774</v>
      </c>
    </row>
    <row r="11" spans="1:4" ht="24" x14ac:dyDescent="0.55000000000000004">
      <c r="A11" s="24" t="s">
        <v>6</v>
      </c>
      <c r="B11" s="5">
        <f>[1]เมืองปัตตานี!Q87</f>
        <v>2827</v>
      </c>
      <c r="C11" s="4">
        <f>[1]เมืองปัตตานี!R87</f>
        <v>2874</v>
      </c>
      <c r="D11" s="3">
        <f>[1]เมืองปัตตานี!S87</f>
        <v>5701</v>
      </c>
    </row>
    <row r="12" spans="1:4" ht="24" x14ac:dyDescent="0.55000000000000004">
      <c r="A12" s="24" t="s">
        <v>5</v>
      </c>
      <c r="B12" s="5">
        <f>[1]เมืองปัตตานี!T87</f>
        <v>7538</v>
      </c>
      <c r="C12" s="4">
        <f>[1]เมืองปัตตานี!U87</f>
        <v>8941</v>
      </c>
      <c r="D12" s="3">
        <f>[1]เมืองปัตตานี!V87</f>
        <v>16479</v>
      </c>
    </row>
    <row r="13" spans="1:4" ht="24" x14ac:dyDescent="0.55000000000000004">
      <c r="A13" s="24" t="s">
        <v>4</v>
      </c>
      <c r="B13" s="5">
        <f>[1]เมืองปัตตานี!W87</f>
        <v>4090</v>
      </c>
      <c r="C13" s="4">
        <f>[1]เมืองปัตตานี!X87</f>
        <v>4219</v>
      </c>
      <c r="D13" s="3">
        <f>[1]เมืองปัตตานี!Y87</f>
        <v>8309</v>
      </c>
    </row>
    <row r="14" spans="1:4" ht="24" x14ac:dyDescent="0.55000000000000004">
      <c r="A14" s="24" t="s">
        <v>3</v>
      </c>
      <c r="B14" s="5">
        <f>[1]เมืองปัตตานี!Z87</f>
        <v>4026</v>
      </c>
      <c r="C14" s="4">
        <f>[1]เมืองปัตตานี!AA87</f>
        <v>3956</v>
      </c>
      <c r="D14" s="3">
        <f>[1]เมืองปัตตานี!AB87</f>
        <v>7982</v>
      </c>
    </row>
    <row r="15" spans="1:4" ht="24" x14ac:dyDescent="0.55000000000000004">
      <c r="A15" s="24" t="s">
        <v>2</v>
      </c>
      <c r="B15" s="5">
        <f>[1]เมืองปัตตานี!AC87</f>
        <v>3168</v>
      </c>
      <c r="C15" s="4">
        <f>[1]เมืองปัตตานี!AD87</f>
        <v>3292</v>
      </c>
      <c r="D15" s="3">
        <f>[1]เมืองปัตตานี!AE87</f>
        <v>6460</v>
      </c>
    </row>
    <row r="16" spans="1:4" ht="24" x14ac:dyDescent="0.55000000000000004">
      <c r="A16" s="24" t="s">
        <v>1</v>
      </c>
      <c r="B16" s="5">
        <f>[1]เมืองปัตตานี!AF87</f>
        <v>2792</v>
      </c>
      <c r="C16" s="4">
        <f>[1]เมืองปัตตานี!AG87</f>
        <v>3237</v>
      </c>
      <c r="D16" s="3">
        <f>[1]เมืองปัตตานี!AH87</f>
        <v>6029</v>
      </c>
    </row>
    <row r="17" spans="1:4" ht="24" x14ac:dyDescent="0.55000000000000004">
      <c r="A17" s="24" t="s">
        <v>180</v>
      </c>
      <c r="B17" s="5">
        <f>[1]เมืองปัตตานี!AI87</f>
        <v>8675</v>
      </c>
      <c r="C17" s="4">
        <f>[1]เมืองปัตตานี!AJ87</f>
        <v>9601</v>
      </c>
      <c r="D17" s="3">
        <f>[1]เมืองปัตตานี!AK87</f>
        <v>18276</v>
      </c>
    </row>
    <row r="18" spans="1:4" ht="24" x14ac:dyDescent="0.55000000000000004">
      <c r="A18" s="24" t="s">
        <v>181</v>
      </c>
      <c r="B18" s="5">
        <f>[1]เมืองปัตตานี!AL87</f>
        <v>3987</v>
      </c>
      <c r="C18" s="4">
        <f>[1]เมืองปัตตานี!AM87</f>
        <v>4273</v>
      </c>
      <c r="D18" s="3">
        <f>[1]เมืองปัตตานี!AN87</f>
        <v>8260</v>
      </c>
    </row>
    <row r="19" spans="1:4" ht="24" x14ac:dyDescent="0.55000000000000004">
      <c r="A19" s="2" t="s">
        <v>0</v>
      </c>
      <c r="B19" s="1">
        <f>SUM(B6:B18)</f>
        <v>54797</v>
      </c>
      <c r="C19" s="1">
        <f>SUM(C6:C18)</f>
        <v>59057</v>
      </c>
      <c r="D19" s="1">
        <f>SUM(D6:D18)</f>
        <v>113854</v>
      </c>
    </row>
  </sheetData>
  <mergeCells count="3">
    <mergeCell ref="B4:D4"/>
    <mergeCell ref="A4:A5"/>
    <mergeCell ref="A2:D2"/>
  </mergeCells>
  <pageMargins left="0.59055118110236227" right="0.19685039370078741" top="0.19685039370078741" bottom="0.19685039370078741" header="0" footer="0"/>
  <pageSetup paperSize="9" scale="1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9"/>
  <sheetViews>
    <sheetView workbookViewId="0">
      <selection activeCell="A2" sqref="A2:D2"/>
    </sheetView>
  </sheetViews>
  <sheetFormatPr defaultRowHeight="12.75" x14ac:dyDescent="0.2"/>
  <cols>
    <col min="1" max="1" width="40.85546875" bestFit="1" customWidth="1"/>
  </cols>
  <sheetData>
    <row r="1" spans="1:4" ht="9.9499999999999993" customHeight="1" x14ac:dyDescent="0.2"/>
    <row r="2" spans="1:4" ht="27.75" x14ac:dyDescent="0.2">
      <c r="A2" s="26" t="s">
        <v>29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18</v>
      </c>
      <c r="B6" s="5">
        <f>[1]โคกโพธิ์!B115</f>
        <v>2273</v>
      </c>
      <c r="C6" s="4">
        <f>[1]โคกโพธิ์!C115</f>
        <v>2284</v>
      </c>
      <c r="D6" s="3">
        <f>[1]โคกโพธิ์!D115</f>
        <v>4557</v>
      </c>
    </row>
    <row r="7" spans="1:4" ht="24" x14ac:dyDescent="0.55000000000000004">
      <c r="A7" s="25" t="s">
        <v>19</v>
      </c>
      <c r="B7" s="17">
        <f>[1]โคกโพธิ์!E115</f>
        <v>2438</v>
      </c>
      <c r="C7" s="18">
        <f>[1]โคกโพธิ์!F115</f>
        <v>2481</v>
      </c>
      <c r="D7" s="19">
        <f>[1]โคกโพธิ์!G115</f>
        <v>4919</v>
      </c>
    </row>
    <row r="8" spans="1:4" ht="24" x14ac:dyDescent="0.55000000000000004">
      <c r="A8" s="25" t="s">
        <v>20</v>
      </c>
      <c r="B8" s="5">
        <f>[1]โคกโพธิ์!H115</f>
        <v>1296</v>
      </c>
      <c r="C8" s="4">
        <f>[1]โคกโพธิ์!I115</f>
        <v>1344</v>
      </c>
      <c r="D8" s="3">
        <f>[1]โคกโพธิ์!J115</f>
        <v>2640</v>
      </c>
    </row>
    <row r="9" spans="1:4" ht="24" x14ac:dyDescent="0.55000000000000004">
      <c r="A9" s="25" t="s">
        <v>172</v>
      </c>
      <c r="B9" s="5">
        <f>[1]โคกโพธิ์!K115</f>
        <v>2647</v>
      </c>
      <c r="C9" s="4">
        <f>[1]โคกโพธิ์!L115</f>
        <v>2719</v>
      </c>
      <c r="D9" s="3">
        <f>[1]โคกโพธิ์!M115</f>
        <v>5366</v>
      </c>
    </row>
    <row r="10" spans="1:4" ht="24" x14ac:dyDescent="0.55000000000000004">
      <c r="A10" s="25" t="s">
        <v>21</v>
      </c>
      <c r="B10" s="5">
        <f>[1]โคกโพธิ์!N115</f>
        <v>1875</v>
      </c>
      <c r="C10" s="4">
        <f>[1]โคกโพธิ์!O115</f>
        <v>2019</v>
      </c>
      <c r="D10" s="3">
        <f>[1]โคกโพธิ์!P115</f>
        <v>3894</v>
      </c>
    </row>
    <row r="11" spans="1:4" ht="24" x14ac:dyDescent="0.55000000000000004">
      <c r="A11" s="25" t="s">
        <v>22</v>
      </c>
      <c r="B11" s="5">
        <f>[1]โคกโพธิ์!Q115</f>
        <v>4229</v>
      </c>
      <c r="C11" s="4">
        <f>[1]โคกโพธิ์!R115</f>
        <v>4302</v>
      </c>
      <c r="D11" s="3">
        <f>[1]โคกโพธิ์!S115</f>
        <v>8531</v>
      </c>
    </row>
    <row r="12" spans="1:4" ht="24" x14ac:dyDescent="0.55000000000000004">
      <c r="A12" s="25" t="s">
        <v>23</v>
      </c>
      <c r="B12" s="5">
        <f>[1]โคกโพธิ์!T115</f>
        <v>2841</v>
      </c>
      <c r="C12" s="4">
        <f>[1]โคกโพธิ์!U115</f>
        <v>2909</v>
      </c>
      <c r="D12" s="3">
        <f>[1]โคกโพธิ์!V115</f>
        <v>5750</v>
      </c>
    </row>
    <row r="13" spans="1:4" ht="24" x14ac:dyDescent="0.55000000000000004">
      <c r="A13" s="25" t="s">
        <v>24</v>
      </c>
      <c r="B13" s="5">
        <f>[1]โคกโพธิ์!W115</f>
        <v>1526</v>
      </c>
      <c r="C13" s="4">
        <f>[1]โคกโพธิ์!X115</f>
        <v>1618</v>
      </c>
      <c r="D13" s="3">
        <f>[1]โคกโพธิ์!Y115</f>
        <v>3144</v>
      </c>
    </row>
    <row r="14" spans="1:4" ht="24" x14ac:dyDescent="0.55000000000000004">
      <c r="A14" s="25" t="s">
        <v>25</v>
      </c>
      <c r="B14" s="5">
        <f>[1]โคกโพธิ์!Z115</f>
        <v>1627</v>
      </c>
      <c r="C14" s="4">
        <f>[1]โคกโพธิ์!AA115</f>
        <v>1604</v>
      </c>
      <c r="D14" s="3">
        <f>[1]โคกโพธิ์!AB115</f>
        <v>3231</v>
      </c>
    </row>
    <row r="15" spans="1:4" ht="24" x14ac:dyDescent="0.55000000000000004">
      <c r="A15" s="25" t="s">
        <v>26</v>
      </c>
      <c r="B15" s="5">
        <f>[1]โคกโพธิ์!AC115</f>
        <v>1186</v>
      </c>
      <c r="C15" s="4">
        <f>[1]โคกโพธิ์!AD115</f>
        <v>1178</v>
      </c>
      <c r="D15" s="3">
        <f>[1]โคกโพธิ์!AE115</f>
        <v>2364</v>
      </c>
    </row>
    <row r="16" spans="1:4" ht="24" x14ac:dyDescent="0.55000000000000004">
      <c r="A16" s="25" t="s">
        <v>27</v>
      </c>
      <c r="B16" s="5">
        <f>[1]โคกโพธิ์!AF115</f>
        <v>3020</v>
      </c>
      <c r="C16" s="4">
        <f>[1]โคกโพธิ์!AG115</f>
        <v>3293</v>
      </c>
      <c r="D16" s="3">
        <f>[1]โคกโพธิ์!AH115</f>
        <v>6313</v>
      </c>
    </row>
    <row r="17" spans="1:4" ht="24" x14ac:dyDescent="0.55000000000000004">
      <c r="A17" s="25" t="s">
        <v>28</v>
      </c>
      <c r="B17" s="5">
        <f>[1]โคกโพธิ์!AI115</f>
        <v>2343</v>
      </c>
      <c r="C17" s="4">
        <f>[1]โคกโพธิ์!AJ115</f>
        <v>2326</v>
      </c>
      <c r="D17" s="3">
        <f>[1]โคกโพธิ์!AK115</f>
        <v>4669</v>
      </c>
    </row>
    <row r="18" spans="1:4" ht="24" x14ac:dyDescent="0.55000000000000004">
      <c r="A18" s="25" t="s">
        <v>173</v>
      </c>
      <c r="B18" s="5">
        <f>[1]โคกโพธิ์!AL115</f>
        <v>2103</v>
      </c>
      <c r="C18" s="4">
        <f>[1]โคกโพธิ์!AM115</f>
        <v>2298</v>
      </c>
      <c r="D18" s="3">
        <f>[1]โคกโพธิ์!AN115</f>
        <v>4401</v>
      </c>
    </row>
    <row r="19" spans="1:4" ht="24" x14ac:dyDescent="0.55000000000000004">
      <c r="A19" s="2" t="s">
        <v>30</v>
      </c>
      <c r="B19" s="1">
        <f>SUM(B6:B18)</f>
        <v>29404</v>
      </c>
      <c r="C19" s="1">
        <f>SUM(C6:C18)</f>
        <v>30375</v>
      </c>
      <c r="D19" s="1">
        <f>SUM(D6:D18)</f>
        <v>59779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2"/>
  <sheetViews>
    <sheetView workbookViewId="0">
      <selection activeCell="A2" sqref="A2:D2"/>
    </sheetView>
  </sheetViews>
  <sheetFormatPr defaultRowHeight="12.75" x14ac:dyDescent="0.2"/>
  <cols>
    <col min="1" max="1" width="41.5703125" bestFit="1" customWidth="1"/>
  </cols>
  <sheetData>
    <row r="1" spans="1:4" ht="9.9499999999999993" customHeight="1" x14ac:dyDescent="0.2"/>
    <row r="2" spans="1:4" ht="27.75" x14ac:dyDescent="0.2">
      <c r="A2" s="26" t="s">
        <v>31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33</v>
      </c>
      <c r="B6" s="5">
        <f>[1]หนองจิก!B87</f>
        <v>1155</v>
      </c>
      <c r="C6" s="4">
        <f>[1]หนองจิก!C87</f>
        <v>1241</v>
      </c>
      <c r="D6" s="3">
        <f>[1]หนองจิก!D87</f>
        <v>2396</v>
      </c>
    </row>
    <row r="7" spans="1:4" ht="24" x14ac:dyDescent="0.55000000000000004">
      <c r="A7" s="25" t="s">
        <v>34</v>
      </c>
      <c r="B7" s="5">
        <f>[1]หนองจิก!E87</f>
        <v>1330</v>
      </c>
      <c r="C7" s="4">
        <f>[1]หนองจิก!F87</f>
        <v>1358</v>
      </c>
      <c r="D7" s="3">
        <f>[1]หนองจิก!G87</f>
        <v>2688</v>
      </c>
    </row>
    <row r="8" spans="1:4" ht="24" x14ac:dyDescent="0.55000000000000004">
      <c r="A8" s="25" t="s">
        <v>35</v>
      </c>
      <c r="B8" s="5">
        <f>[1]หนองจิก!H87</f>
        <v>2612</v>
      </c>
      <c r="C8" s="4">
        <f>[1]หนองจิก!I87</f>
        <v>2503</v>
      </c>
      <c r="D8" s="3">
        <f>[1]หนองจิก!J87</f>
        <v>5115</v>
      </c>
    </row>
    <row r="9" spans="1:4" ht="24" x14ac:dyDescent="0.55000000000000004">
      <c r="A9" s="25" t="s">
        <v>36</v>
      </c>
      <c r="B9" s="5">
        <f>[1]หนองจิก!K87</f>
        <v>1308</v>
      </c>
      <c r="C9" s="4">
        <f>[1]หนองจิก!L87</f>
        <v>1323</v>
      </c>
      <c r="D9" s="3">
        <f>[1]หนองจิก!M87</f>
        <v>2631</v>
      </c>
    </row>
    <row r="10" spans="1:4" ht="24" x14ac:dyDescent="0.55000000000000004">
      <c r="A10" s="25" t="s">
        <v>37</v>
      </c>
      <c r="B10" s="5">
        <f>[1]หนองจิก!N87</f>
        <v>1737</v>
      </c>
      <c r="C10" s="4">
        <f>[1]หนองจิก!O87</f>
        <v>1824</v>
      </c>
      <c r="D10" s="3">
        <f>[1]หนองจิก!P87</f>
        <v>3561</v>
      </c>
    </row>
    <row r="11" spans="1:4" ht="24" x14ac:dyDescent="0.55000000000000004">
      <c r="A11" s="25" t="s">
        <v>38</v>
      </c>
      <c r="B11" s="5">
        <f>[1]หนองจิก!Q87</f>
        <v>2256</v>
      </c>
      <c r="C11" s="4">
        <f>[1]หนองจิก!R87</f>
        <v>2342</v>
      </c>
      <c r="D11" s="3">
        <f>[1]หนองจิก!S87</f>
        <v>4598</v>
      </c>
    </row>
    <row r="12" spans="1:4" ht="24" x14ac:dyDescent="0.55000000000000004">
      <c r="A12" s="25" t="s">
        <v>39</v>
      </c>
      <c r="B12" s="5">
        <f>[1]หนองจิก!T87</f>
        <v>3238</v>
      </c>
      <c r="C12" s="4">
        <f>[1]หนองจิก!U87</f>
        <v>3372</v>
      </c>
      <c r="D12" s="3">
        <f>[1]หนองจิก!V87</f>
        <v>6610</v>
      </c>
    </row>
    <row r="13" spans="1:4" ht="24" x14ac:dyDescent="0.55000000000000004">
      <c r="A13" s="25" t="s">
        <v>40</v>
      </c>
      <c r="B13" s="5">
        <f>[1]หนองจิก!W87</f>
        <v>3346</v>
      </c>
      <c r="C13" s="4">
        <f>[1]หนองจิก!X87</f>
        <v>3369</v>
      </c>
      <c r="D13" s="3">
        <f>[1]หนองจิก!Y87</f>
        <v>6715</v>
      </c>
    </row>
    <row r="14" spans="1:4" ht="24" x14ac:dyDescent="0.55000000000000004">
      <c r="A14" s="25" t="s">
        <v>41</v>
      </c>
      <c r="B14" s="5">
        <f>[1]หนองจิก!Z87</f>
        <v>1732</v>
      </c>
      <c r="C14" s="4">
        <f>[1]หนองจิก!AA87</f>
        <v>1666</v>
      </c>
      <c r="D14" s="3">
        <f>[1]หนองจิก!AB87</f>
        <v>3398</v>
      </c>
    </row>
    <row r="15" spans="1:4" ht="24" x14ac:dyDescent="0.55000000000000004">
      <c r="A15" s="25" t="s">
        <v>42</v>
      </c>
      <c r="B15" s="5">
        <f>[1]หนองจิก!AC87</f>
        <v>1391</v>
      </c>
      <c r="C15" s="4">
        <f>[1]หนองจิก!AD87</f>
        <v>1236</v>
      </c>
      <c r="D15" s="3">
        <f>[1]หนองจิก!AE87</f>
        <v>2627</v>
      </c>
    </row>
    <row r="16" spans="1:4" ht="24" x14ac:dyDescent="0.55000000000000004">
      <c r="A16" s="25" t="s">
        <v>43</v>
      </c>
      <c r="B16" s="5">
        <f>[1]หนองจิก!AF87</f>
        <v>1968</v>
      </c>
      <c r="C16" s="4">
        <f>[1]หนองจิก!AG87</f>
        <v>1994</v>
      </c>
      <c r="D16" s="3">
        <f>[1]หนองจิก!AH87</f>
        <v>3962</v>
      </c>
    </row>
    <row r="17" spans="1:4" ht="24" x14ac:dyDescent="0.55000000000000004">
      <c r="A17" s="25" t="s">
        <v>44</v>
      </c>
      <c r="B17" s="5">
        <f>[1]หนองจิก!AI87</f>
        <v>1842</v>
      </c>
      <c r="C17" s="4">
        <f>[1]หนองจิก!AJ87</f>
        <v>1815</v>
      </c>
      <c r="D17" s="3">
        <f>[1]หนองจิก!AK87</f>
        <v>3657</v>
      </c>
    </row>
    <row r="18" spans="1:4" ht="24" x14ac:dyDescent="0.55000000000000004">
      <c r="A18" s="25" t="s">
        <v>45</v>
      </c>
      <c r="B18" s="5">
        <f>[1]หนองจิก!AL87</f>
        <v>1546</v>
      </c>
      <c r="C18" s="4">
        <f>[1]หนองจิก!AM87</f>
        <v>1517</v>
      </c>
      <c r="D18" s="3">
        <f>[1]หนองจิก!AN87</f>
        <v>3063</v>
      </c>
    </row>
    <row r="19" spans="1:4" ht="24" x14ac:dyDescent="0.55000000000000004">
      <c r="A19" s="25" t="s">
        <v>46</v>
      </c>
      <c r="B19" s="5">
        <f>[1]หนองจิก!AO87</f>
        <v>1675</v>
      </c>
      <c r="C19" s="4">
        <f>[1]หนองจิก!AP87</f>
        <v>1595</v>
      </c>
      <c r="D19" s="3">
        <f>[1]หนองจิก!AQ87</f>
        <v>3270</v>
      </c>
    </row>
    <row r="20" spans="1:4" ht="24" x14ac:dyDescent="0.55000000000000004">
      <c r="A20" s="25" t="s">
        <v>47</v>
      </c>
      <c r="B20" s="5">
        <f>[1]หนองจิก!AR87</f>
        <v>1123</v>
      </c>
      <c r="C20" s="4">
        <f>[1]หนองจิก!AS87</f>
        <v>1134</v>
      </c>
      <c r="D20" s="3">
        <f>[1]หนองจิก!AT87</f>
        <v>2257</v>
      </c>
    </row>
    <row r="21" spans="1:4" ht="24" x14ac:dyDescent="0.55000000000000004">
      <c r="A21" s="25" t="s">
        <v>174</v>
      </c>
      <c r="B21" s="20">
        <f>[1]หนองจิก!AU87</f>
        <v>4631</v>
      </c>
      <c r="C21" s="21">
        <f>[1]หนองจิก!AV87</f>
        <v>4786</v>
      </c>
      <c r="D21" s="22">
        <f>[1]หนองจิก!AW87</f>
        <v>9417</v>
      </c>
    </row>
    <row r="22" spans="1:4" ht="24" x14ac:dyDescent="0.55000000000000004">
      <c r="A22" s="2" t="s">
        <v>32</v>
      </c>
      <c r="B22" s="1">
        <f>SUM(B6:B21)</f>
        <v>32890</v>
      </c>
      <c r="C22" s="1">
        <f>SUM(C6:C21)</f>
        <v>33075</v>
      </c>
      <c r="D22" s="1">
        <f>SUM(D6:D21)</f>
        <v>65965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1"/>
  <sheetViews>
    <sheetView workbookViewId="0">
      <selection activeCell="A2" sqref="A2:D2"/>
    </sheetView>
  </sheetViews>
  <sheetFormatPr defaultRowHeight="12.75" x14ac:dyDescent="0.2"/>
  <cols>
    <col min="1" max="1" width="41.7109375" bestFit="1" customWidth="1"/>
  </cols>
  <sheetData>
    <row r="1" spans="1:4" ht="9.9499999999999993" customHeight="1" x14ac:dyDescent="0.2"/>
    <row r="2" spans="1:4" ht="27.75" x14ac:dyDescent="0.2">
      <c r="A2" s="26" t="s">
        <v>48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50</v>
      </c>
      <c r="B6" s="5">
        <f>[1]ปะนาเระ!B87</f>
        <v>3443</v>
      </c>
      <c r="C6" s="4">
        <f>[1]ปะนาเระ!C87</f>
        <v>3319</v>
      </c>
      <c r="D6" s="3">
        <f>[1]ปะนาเระ!D87</f>
        <v>6762</v>
      </c>
    </row>
    <row r="7" spans="1:4" ht="24" x14ac:dyDescent="0.55000000000000004">
      <c r="A7" s="25" t="s">
        <v>51</v>
      </c>
      <c r="B7" s="5">
        <f>[1]ปะนาเระ!E87</f>
        <v>1324</v>
      </c>
      <c r="C7" s="4">
        <f>[1]ปะนาเระ!F87</f>
        <v>1367</v>
      </c>
      <c r="D7" s="3">
        <f>[1]ปะนาเระ!G87</f>
        <v>2691</v>
      </c>
    </row>
    <row r="8" spans="1:4" ht="24" x14ac:dyDescent="0.55000000000000004">
      <c r="A8" s="25" t="s">
        <v>52</v>
      </c>
      <c r="B8" s="5">
        <f>[1]ปะนาเระ!H87</f>
        <v>1981</v>
      </c>
      <c r="C8" s="4">
        <f>[1]ปะนาเระ!I87</f>
        <v>2133</v>
      </c>
      <c r="D8" s="3">
        <f>[1]ปะนาเระ!J87</f>
        <v>4114</v>
      </c>
    </row>
    <row r="9" spans="1:4" ht="24" x14ac:dyDescent="0.55000000000000004">
      <c r="A9" s="25" t="s">
        <v>53</v>
      </c>
      <c r="B9" s="5">
        <f>[1]ปะนาเระ!K87</f>
        <v>1389</v>
      </c>
      <c r="C9" s="4">
        <f>[1]ปะนาเระ!L87</f>
        <v>1540</v>
      </c>
      <c r="D9" s="3">
        <f>[1]ปะนาเระ!M87</f>
        <v>2929</v>
      </c>
    </row>
    <row r="10" spans="1:4" ht="24" x14ac:dyDescent="0.55000000000000004">
      <c r="A10" s="25" t="s">
        <v>54</v>
      </c>
      <c r="B10" s="5">
        <f>[1]ปะนาเระ!N87</f>
        <v>813</v>
      </c>
      <c r="C10" s="4">
        <f>[1]ปะนาเระ!O87</f>
        <v>979</v>
      </c>
      <c r="D10" s="3">
        <f>[1]ปะนาเระ!P87</f>
        <v>1792</v>
      </c>
    </row>
    <row r="11" spans="1:4" ht="24" x14ac:dyDescent="0.55000000000000004">
      <c r="A11" s="25" t="s">
        <v>55</v>
      </c>
      <c r="B11" s="5">
        <f>[1]ปะนาเระ!Q87</f>
        <v>388</v>
      </c>
      <c r="C11" s="4">
        <f>[1]ปะนาเระ!R87</f>
        <v>434</v>
      </c>
      <c r="D11" s="3">
        <f>[1]ปะนาเระ!S87</f>
        <v>822</v>
      </c>
    </row>
    <row r="12" spans="1:4" ht="24" x14ac:dyDescent="0.55000000000000004">
      <c r="A12" s="25" t="s">
        <v>56</v>
      </c>
      <c r="B12" s="5">
        <f>[1]ปะนาเระ!T87</f>
        <v>1665</v>
      </c>
      <c r="C12" s="4">
        <f>[1]ปะนาเระ!U87</f>
        <v>1781</v>
      </c>
      <c r="D12" s="3">
        <f>[1]ปะนาเระ!V87</f>
        <v>3446</v>
      </c>
    </row>
    <row r="13" spans="1:4" ht="24" x14ac:dyDescent="0.55000000000000004">
      <c r="A13" s="25" t="s">
        <v>57</v>
      </c>
      <c r="B13" s="5">
        <f>[1]ปะนาเระ!W87</f>
        <v>701</v>
      </c>
      <c r="C13" s="4">
        <f>[1]ปะนาเระ!X87</f>
        <v>770</v>
      </c>
      <c r="D13" s="3">
        <f>[1]ปะนาเระ!Y87</f>
        <v>1471</v>
      </c>
    </row>
    <row r="14" spans="1:4" ht="24" x14ac:dyDescent="0.55000000000000004">
      <c r="A14" s="25" t="s">
        <v>58</v>
      </c>
      <c r="B14" s="5">
        <f>[1]ปะนาเระ!Z87</f>
        <v>1564</v>
      </c>
      <c r="C14" s="4">
        <f>[1]ปะนาเระ!AA87</f>
        <v>1707</v>
      </c>
      <c r="D14" s="3">
        <f>[1]ปะนาเระ!AB87</f>
        <v>3271</v>
      </c>
    </row>
    <row r="15" spans="1:4" ht="24" x14ac:dyDescent="0.55000000000000004">
      <c r="A15" s="25" t="s">
        <v>59</v>
      </c>
      <c r="B15" s="5">
        <f>[1]ปะนาเระ!AC87</f>
        <v>1547</v>
      </c>
      <c r="C15" s="4">
        <f>[1]ปะนาเระ!AD87</f>
        <v>1488</v>
      </c>
      <c r="D15" s="3">
        <f>[1]ปะนาเระ!AE87</f>
        <v>3035</v>
      </c>
    </row>
    <row r="16" spans="1:4" ht="24" x14ac:dyDescent="0.55000000000000004">
      <c r="A16" s="25" t="s">
        <v>60</v>
      </c>
      <c r="B16" s="5">
        <f>[1]ปะนาเระ!AF87</f>
        <v>1069</v>
      </c>
      <c r="C16" s="4">
        <f>[1]ปะนาเระ!AG87</f>
        <v>1153</v>
      </c>
      <c r="D16" s="3">
        <f>[1]ปะนาเระ!AH87</f>
        <v>2222</v>
      </c>
    </row>
    <row r="17" spans="1:4" ht="24" x14ac:dyDescent="0.55000000000000004">
      <c r="A17" s="25" t="s">
        <v>61</v>
      </c>
      <c r="B17" s="5">
        <f>[1]ปะนาเระ!AI87</f>
        <v>1701</v>
      </c>
      <c r="C17" s="4">
        <f>[1]ปะนาเระ!AJ87</f>
        <v>1760</v>
      </c>
      <c r="D17" s="3">
        <f>[1]ปะนาเระ!AK87</f>
        <v>3461</v>
      </c>
    </row>
    <row r="18" spans="1:4" ht="24" x14ac:dyDescent="0.55000000000000004">
      <c r="A18" s="25" t="s">
        <v>62</v>
      </c>
      <c r="B18" s="5">
        <f>[1]ปะนาเระ!AL87</f>
        <v>1054</v>
      </c>
      <c r="C18" s="4">
        <f>[1]ปะนาเระ!AM87</f>
        <v>1079</v>
      </c>
      <c r="D18" s="3">
        <f>[1]ปะนาเระ!AN87</f>
        <v>2133</v>
      </c>
    </row>
    <row r="19" spans="1:4" ht="24" x14ac:dyDescent="0.55000000000000004">
      <c r="A19" s="25" t="s">
        <v>63</v>
      </c>
      <c r="B19" s="5">
        <f>[1]ปะนาเระ!AO87</f>
        <v>907</v>
      </c>
      <c r="C19" s="4">
        <f>[1]ปะนาเระ!AP87</f>
        <v>877</v>
      </c>
      <c r="D19" s="3">
        <f>[1]ปะนาเระ!AQ87</f>
        <v>1784</v>
      </c>
    </row>
    <row r="20" spans="1:4" ht="24" x14ac:dyDescent="0.55000000000000004">
      <c r="A20" s="25" t="s">
        <v>175</v>
      </c>
      <c r="B20" s="5">
        <f>[1]ปะนาเระ!AR87</f>
        <v>795</v>
      </c>
      <c r="C20" s="4">
        <f>[1]ปะนาเระ!AS87</f>
        <v>821</v>
      </c>
      <c r="D20" s="3">
        <f>[1]ปะนาเระ!AT87</f>
        <v>1616</v>
      </c>
    </row>
    <row r="21" spans="1:4" ht="24" x14ac:dyDescent="0.55000000000000004">
      <c r="A21" s="2" t="s">
        <v>49</v>
      </c>
      <c r="B21" s="1">
        <f>SUM(B6:B20)</f>
        <v>20341</v>
      </c>
      <c r="C21" s="1">
        <f>SUM(C6:C20)</f>
        <v>21208</v>
      </c>
      <c r="D21" s="1">
        <f>SUM(D6:D20)</f>
        <v>41549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0"/>
  <sheetViews>
    <sheetView workbookViewId="0">
      <selection activeCell="A2" sqref="A2:D2"/>
    </sheetView>
  </sheetViews>
  <sheetFormatPr defaultRowHeight="12.75" x14ac:dyDescent="0.2"/>
  <cols>
    <col min="1" max="1" width="39.140625" bestFit="1" customWidth="1"/>
  </cols>
  <sheetData>
    <row r="1" spans="1:4" ht="9.9499999999999993" customHeight="1" x14ac:dyDescent="0.2"/>
    <row r="2" spans="1:4" ht="27.75" x14ac:dyDescent="0.2">
      <c r="A2" s="26" t="s">
        <v>64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6" t="s">
        <v>66</v>
      </c>
      <c r="B6" s="5">
        <f>[1]มายอ!B87</f>
        <v>1826</v>
      </c>
      <c r="C6" s="4">
        <f>[1]มายอ!C87</f>
        <v>1926</v>
      </c>
      <c r="D6" s="3">
        <f>[1]มายอ!D87</f>
        <v>3752</v>
      </c>
    </row>
    <row r="7" spans="1:4" ht="24" x14ac:dyDescent="0.55000000000000004">
      <c r="A7" s="6" t="s">
        <v>67</v>
      </c>
      <c r="B7" s="5">
        <f>[1]มายอ!E87</f>
        <v>1405</v>
      </c>
      <c r="C7" s="4">
        <f>[1]มายอ!F87</f>
        <v>1464</v>
      </c>
      <c r="D7" s="3">
        <f>[1]มายอ!G87</f>
        <v>2869</v>
      </c>
    </row>
    <row r="8" spans="1:4" ht="24" x14ac:dyDescent="0.55000000000000004">
      <c r="A8" s="6" t="s">
        <v>68</v>
      </c>
      <c r="B8" s="5">
        <f>[1]มายอ!H87</f>
        <v>1604</v>
      </c>
      <c r="C8" s="4">
        <f>[1]มายอ!I87</f>
        <v>1724</v>
      </c>
      <c r="D8" s="3">
        <f>[1]มายอ!J87</f>
        <v>3328</v>
      </c>
    </row>
    <row r="9" spans="1:4" ht="24" x14ac:dyDescent="0.55000000000000004">
      <c r="A9" s="6" t="s">
        <v>69</v>
      </c>
      <c r="B9" s="5">
        <f>[1]มายอ!K87</f>
        <v>3615</v>
      </c>
      <c r="C9" s="4">
        <f>[1]มายอ!L87</f>
        <v>3687</v>
      </c>
      <c r="D9" s="3">
        <f>[1]มายอ!M87</f>
        <v>7302</v>
      </c>
    </row>
    <row r="10" spans="1:4" ht="24" x14ac:dyDescent="0.55000000000000004">
      <c r="A10" s="6" t="s">
        <v>70</v>
      </c>
      <c r="B10" s="5">
        <f>[1]มายอ!N87</f>
        <v>3210</v>
      </c>
      <c r="C10" s="4">
        <f>[1]มายอ!O87</f>
        <v>3314</v>
      </c>
      <c r="D10" s="3">
        <f>[1]มายอ!P87</f>
        <v>6524</v>
      </c>
    </row>
    <row r="11" spans="1:4" ht="24" x14ac:dyDescent="0.55000000000000004">
      <c r="A11" s="6" t="s">
        <v>71</v>
      </c>
      <c r="B11" s="5">
        <f>[1]มายอ!Q87</f>
        <v>1671</v>
      </c>
      <c r="C11" s="4">
        <f>[1]มายอ!R87</f>
        <v>1725</v>
      </c>
      <c r="D11" s="3">
        <f>[1]มายอ!S87</f>
        <v>3396</v>
      </c>
    </row>
    <row r="12" spans="1:4" ht="24" x14ac:dyDescent="0.55000000000000004">
      <c r="A12" s="6" t="s">
        <v>72</v>
      </c>
      <c r="B12" s="5">
        <f>[1]มายอ!T87</f>
        <v>1821</v>
      </c>
      <c r="C12" s="4">
        <f>[1]มายอ!U87</f>
        <v>2044</v>
      </c>
      <c r="D12" s="3">
        <f>[1]มายอ!V87</f>
        <v>3865</v>
      </c>
    </row>
    <row r="13" spans="1:4" ht="24" x14ac:dyDescent="0.55000000000000004">
      <c r="A13" s="6" t="s">
        <v>73</v>
      </c>
      <c r="B13" s="5">
        <f>[1]มายอ!W87</f>
        <v>2031</v>
      </c>
      <c r="C13" s="4">
        <f>[1]มายอ!X87</f>
        <v>2189</v>
      </c>
      <c r="D13" s="3">
        <f>[1]มายอ!Y87</f>
        <v>4220</v>
      </c>
    </row>
    <row r="14" spans="1:4" ht="24" x14ac:dyDescent="0.55000000000000004">
      <c r="A14" s="6" t="s">
        <v>74</v>
      </c>
      <c r="B14" s="5">
        <f>[1]มายอ!Z87</f>
        <v>1513</v>
      </c>
      <c r="C14" s="4">
        <f>[1]มายอ!AA87</f>
        <v>1620</v>
      </c>
      <c r="D14" s="3">
        <f>[1]มายอ!AB87</f>
        <v>3133</v>
      </c>
    </row>
    <row r="15" spans="1:4" ht="24" x14ac:dyDescent="0.55000000000000004">
      <c r="A15" s="6" t="s">
        <v>75</v>
      </c>
      <c r="B15" s="5">
        <f>[1]มายอ!AC87</f>
        <v>963</v>
      </c>
      <c r="C15" s="4">
        <f>[1]มายอ!AD87</f>
        <v>972</v>
      </c>
      <c r="D15" s="3">
        <f>[1]มายอ!AE87</f>
        <v>1935</v>
      </c>
    </row>
    <row r="16" spans="1:4" ht="24" x14ac:dyDescent="0.55000000000000004">
      <c r="A16" s="6" t="s">
        <v>76</v>
      </c>
      <c r="B16" s="5">
        <f>[1]มายอ!AF87</f>
        <v>1993</v>
      </c>
      <c r="C16" s="4">
        <f>[1]มายอ!AG87</f>
        <v>1923</v>
      </c>
      <c r="D16" s="3">
        <f>[1]มายอ!AH87</f>
        <v>3916</v>
      </c>
    </row>
    <row r="17" spans="1:4" ht="24" x14ac:dyDescent="0.55000000000000004">
      <c r="A17" s="6" t="s">
        <v>77</v>
      </c>
      <c r="B17" s="5">
        <f>[1]มายอ!AI87</f>
        <v>678</v>
      </c>
      <c r="C17" s="4">
        <f>[1]มายอ!AJ87</f>
        <v>711</v>
      </c>
      <c r="D17" s="3">
        <f>[1]มายอ!AK87</f>
        <v>1389</v>
      </c>
    </row>
    <row r="18" spans="1:4" ht="24" x14ac:dyDescent="0.55000000000000004">
      <c r="A18" s="6" t="s">
        <v>78</v>
      </c>
      <c r="B18" s="5">
        <f>[1]มายอ!AL87</f>
        <v>1696</v>
      </c>
      <c r="C18" s="4">
        <f>[1]มายอ!AM87</f>
        <v>1811</v>
      </c>
      <c r="D18" s="3">
        <f>[1]มายอ!AN87</f>
        <v>3507</v>
      </c>
    </row>
    <row r="19" spans="1:4" ht="24" x14ac:dyDescent="0.55000000000000004">
      <c r="A19" s="6" t="s">
        <v>176</v>
      </c>
      <c r="B19" s="5">
        <f>[1]มายอ!AO87</f>
        <v>1980</v>
      </c>
      <c r="C19" s="4">
        <f>[1]มายอ!AP87</f>
        <v>2188</v>
      </c>
      <c r="D19" s="3">
        <f>[1]มายอ!AQ87</f>
        <v>4168</v>
      </c>
    </row>
    <row r="20" spans="1:4" ht="24" x14ac:dyDescent="0.55000000000000004">
      <c r="A20" s="2" t="s">
        <v>65</v>
      </c>
      <c r="B20" s="1">
        <f>SUM(B6:B19)</f>
        <v>26006</v>
      </c>
      <c r="C20" s="1">
        <f>SUM(C6:C19)</f>
        <v>27298</v>
      </c>
      <c r="D20" s="1">
        <f>SUM(D6:D19)</f>
        <v>53304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0"/>
  <sheetViews>
    <sheetView workbookViewId="0">
      <selection activeCell="A2" sqref="A2:D2"/>
    </sheetView>
  </sheetViews>
  <sheetFormatPr defaultRowHeight="12.75" x14ac:dyDescent="0.2"/>
  <cols>
    <col min="1" max="1" width="43.5703125" bestFit="1" customWidth="1"/>
  </cols>
  <sheetData>
    <row r="1" spans="1:4" ht="9.9499999999999993" customHeight="1" x14ac:dyDescent="0.2"/>
    <row r="2" spans="1:4" ht="27.75" x14ac:dyDescent="0.2">
      <c r="A2" s="26" t="s">
        <v>79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6" t="s">
        <v>81</v>
      </c>
      <c r="B6" s="5">
        <f>[1]ทุ่งยางแดง!B87</f>
        <v>3654</v>
      </c>
      <c r="C6" s="4">
        <f>[1]ทุ่งยางแดง!C87</f>
        <v>3854</v>
      </c>
      <c r="D6" s="3">
        <f>[1]ทุ่งยางแดง!D87</f>
        <v>7508</v>
      </c>
    </row>
    <row r="7" spans="1:4" ht="24" x14ac:dyDescent="0.55000000000000004">
      <c r="A7" s="6" t="s">
        <v>82</v>
      </c>
      <c r="B7" s="5">
        <f>[1]ทุ่งยางแดง!E87</f>
        <v>1587</v>
      </c>
      <c r="C7" s="4">
        <f>[1]ทุ่งยางแดง!F87</f>
        <v>1685</v>
      </c>
      <c r="D7" s="3">
        <f>[1]ทุ่งยางแดง!G87</f>
        <v>3272</v>
      </c>
    </row>
    <row r="8" spans="1:4" ht="24" x14ac:dyDescent="0.55000000000000004">
      <c r="A8" s="6" t="s">
        <v>83</v>
      </c>
      <c r="B8" s="5">
        <f>[1]ทุ่งยางแดง!H87</f>
        <v>3139</v>
      </c>
      <c r="C8" s="4">
        <f>[1]ทุ่งยางแดง!I87</f>
        <v>3376</v>
      </c>
      <c r="D8" s="3">
        <f>[1]ทุ่งยางแดง!J87</f>
        <v>6515</v>
      </c>
    </row>
    <row r="9" spans="1:4" ht="24" x14ac:dyDescent="0.55000000000000004">
      <c r="A9" s="6" t="s">
        <v>177</v>
      </c>
      <c r="B9" s="5">
        <f>[1]ทุ่งยางแดง!K87</f>
        <v>1388</v>
      </c>
      <c r="C9" s="4">
        <f>[1]ทุ่งยางแดง!L87</f>
        <v>1512</v>
      </c>
      <c r="D9" s="3">
        <f>[1]ทุ่งยางแดง!M87</f>
        <v>2900</v>
      </c>
    </row>
    <row r="10" spans="1:4" ht="24" x14ac:dyDescent="0.55000000000000004">
      <c r="A10" s="2" t="s">
        <v>80</v>
      </c>
      <c r="B10" s="1">
        <f>SUM(B6:B9)</f>
        <v>9768</v>
      </c>
      <c r="C10" s="1">
        <f>SUM(C6:C9)</f>
        <v>10427</v>
      </c>
      <c r="D10" s="1">
        <f>SUM(D6:D9)</f>
        <v>20195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1"/>
  <sheetViews>
    <sheetView workbookViewId="0">
      <selection activeCell="A2" sqref="A2:D2"/>
    </sheetView>
  </sheetViews>
  <sheetFormatPr defaultRowHeight="12.75" x14ac:dyDescent="0.2"/>
  <cols>
    <col min="1" max="1" width="40.140625" bestFit="1" customWidth="1"/>
  </cols>
  <sheetData>
    <row r="1" spans="1:4" ht="9.9499999999999993" customHeight="1" x14ac:dyDescent="0.2"/>
    <row r="2" spans="1:4" ht="27.75" x14ac:dyDescent="0.2">
      <c r="A2" s="26" t="s">
        <v>84</v>
      </c>
      <c r="B2" s="26"/>
      <c r="C2" s="26"/>
      <c r="D2" s="26"/>
    </row>
    <row r="3" spans="1:4" ht="9.9499999999999993" customHeight="1" x14ac:dyDescent="0.2">
      <c r="A3" s="23"/>
      <c r="B3" s="23"/>
      <c r="C3" s="23"/>
      <c r="D3" s="23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86</v>
      </c>
      <c r="B6" s="17">
        <f>[2]สายบุรี!B87</f>
        <v>3141</v>
      </c>
      <c r="C6" s="18">
        <f>[2]สายบุรี!C87</f>
        <v>3129</v>
      </c>
      <c r="D6" s="19">
        <f>[2]สายบุรี!D87</f>
        <v>6270</v>
      </c>
    </row>
    <row r="7" spans="1:4" ht="24" x14ac:dyDescent="0.55000000000000004">
      <c r="A7" s="25" t="s">
        <v>87</v>
      </c>
      <c r="B7" s="17">
        <f>[2]สายบุรี!E87</f>
        <v>2256</v>
      </c>
      <c r="C7" s="18">
        <f>[2]สายบุรี!F87</f>
        <v>2409</v>
      </c>
      <c r="D7" s="19">
        <f>[2]สายบุรี!G87</f>
        <v>4665</v>
      </c>
    </row>
    <row r="8" spans="1:4" ht="24" x14ac:dyDescent="0.55000000000000004">
      <c r="A8" s="25" t="s">
        <v>88</v>
      </c>
      <c r="B8" s="17">
        <f>[2]สายบุรี!H87</f>
        <v>1446</v>
      </c>
      <c r="C8" s="18">
        <f>[2]สายบุรี!I87</f>
        <v>1536</v>
      </c>
      <c r="D8" s="19">
        <f>[2]สายบุรี!J87</f>
        <v>2982</v>
      </c>
    </row>
    <row r="9" spans="1:4" ht="24" x14ac:dyDescent="0.55000000000000004">
      <c r="A9" s="25" t="s">
        <v>89</v>
      </c>
      <c r="B9" s="17">
        <f>[2]สายบุรี!K87</f>
        <v>1765</v>
      </c>
      <c r="C9" s="18">
        <f>[2]สายบุรี!L87</f>
        <v>1857</v>
      </c>
      <c r="D9" s="19">
        <f>[2]สายบุรี!M87</f>
        <v>3622</v>
      </c>
    </row>
    <row r="10" spans="1:4" ht="24" x14ac:dyDescent="0.55000000000000004">
      <c r="A10" s="25" t="s">
        <v>90</v>
      </c>
      <c r="B10" s="17">
        <f>[2]สายบุรี!N87</f>
        <v>1459</v>
      </c>
      <c r="C10" s="18">
        <f>[2]สายบุรี!O87</f>
        <v>1431</v>
      </c>
      <c r="D10" s="19">
        <f>[2]สายบุรี!P87</f>
        <v>2890</v>
      </c>
    </row>
    <row r="11" spans="1:4" ht="24" x14ac:dyDescent="0.55000000000000004">
      <c r="A11" s="25" t="s">
        <v>91</v>
      </c>
      <c r="B11" s="17">
        <f>[2]สายบุรี!Q87</f>
        <v>3671</v>
      </c>
      <c r="C11" s="18">
        <f>[2]สายบุรี!R87</f>
        <v>3635</v>
      </c>
      <c r="D11" s="19">
        <f>[2]สายบุรี!S87</f>
        <v>7306</v>
      </c>
    </row>
    <row r="12" spans="1:4" ht="24" x14ac:dyDescent="0.55000000000000004">
      <c r="A12" s="25" t="s">
        <v>92</v>
      </c>
      <c r="B12" s="17">
        <f>[2]สายบุรี!T87</f>
        <v>2479</v>
      </c>
      <c r="C12" s="18">
        <f>[2]สายบุรี!U87</f>
        <v>2608</v>
      </c>
      <c r="D12" s="19">
        <f>[2]สายบุรี!V87</f>
        <v>5087</v>
      </c>
    </row>
    <row r="13" spans="1:4" ht="24" x14ac:dyDescent="0.55000000000000004">
      <c r="A13" s="25" t="s">
        <v>93</v>
      </c>
      <c r="B13" s="17">
        <f>[2]สายบุรี!W87</f>
        <v>2176</v>
      </c>
      <c r="C13" s="18">
        <f>[2]สายบุรี!X87</f>
        <v>2348</v>
      </c>
      <c r="D13" s="19">
        <f>[2]สายบุรี!Y87</f>
        <v>4524</v>
      </c>
    </row>
    <row r="14" spans="1:4" ht="24" x14ac:dyDescent="0.55000000000000004">
      <c r="A14" s="25" t="s">
        <v>94</v>
      </c>
      <c r="B14" s="17">
        <f>[2]สายบุรี!Z87</f>
        <v>1904</v>
      </c>
      <c r="C14" s="18">
        <f>[2]สายบุรี!AA87</f>
        <v>2025</v>
      </c>
      <c r="D14" s="19">
        <f>[2]สายบุรี!AB87</f>
        <v>3929</v>
      </c>
    </row>
    <row r="15" spans="1:4" ht="24" x14ac:dyDescent="0.55000000000000004">
      <c r="A15" s="25" t="s">
        <v>95</v>
      </c>
      <c r="B15" s="17">
        <f>[2]สายบุรี!AC87</f>
        <v>1271</v>
      </c>
      <c r="C15" s="18">
        <f>[2]สายบุรี!AD87</f>
        <v>1333</v>
      </c>
      <c r="D15" s="19">
        <f>[2]สายบุรี!AE87</f>
        <v>2604</v>
      </c>
    </row>
    <row r="16" spans="1:4" ht="24" x14ac:dyDescent="0.55000000000000004">
      <c r="A16" s="25" t="s">
        <v>96</v>
      </c>
      <c r="B16" s="17">
        <f>[2]สายบุรี!AF87</f>
        <v>1026</v>
      </c>
      <c r="C16" s="18">
        <f>[2]สายบุรี!AG87</f>
        <v>1002</v>
      </c>
      <c r="D16" s="19">
        <f>[2]สายบุรี!AH87</f>
        <v>2028</v>
      </c>
    </row>
    <row r="17" spans="1:4" ht="24" x14ac:dyDescent="0.55000000000000004">
      <c r="A17" s="25" t="s">
        <v>97</v>
      </c>
      <c r="B17" s="17">
        <f>[2]สายบุรี!AI87</f>
        <v>1201</v>
      </c>
      <c r="C17" s="18">
        <f>[2]สายบุรี!AJ87</f>
        <v>1301</v>
      </c>
      <c r="D17" s="19">
        <f>[2]สายบุรี!AK87</f>
        <v>2502</v>
      </c>
    </row>
    <row r="18" spans="1:4" ht="24" x14ac:dyDescent="0.55000000000000004">
      <c r="A18" s="25" t="s">
        <v>98</v>
      </c>
      <c r="B18" s="17">
        <f>[2]สายบุรี!AL87</f>
        <v>836</v>
      </c>
      <c r="C18" s="18">
        <f>[2]สายบุรี!AM87</f>
        <v>918</v>
      </c>
      <c r="D18" s="19">
        <f>[2]สายบุรี!AN87</f>
        <v>1754</v>
      </c>
    </row>
    <row r="19" spans="1:4" ht="24" x14ac:dyDescent="0.55000000000000004">
      <c r="A19" s="25" t="s">
        <v>178</v>
      </c>
      <c r="B19" s="17">
        <f>[2]สายบุรี!AO87</f>
        <v>1273</v>
      </c>
      <c r="C19" s="18">
        <f>[2]สายบุรี!AP87</f>
        <v>1285</v>
      </c>
      <c r="D19" s="19">
        <f>[2]สายบุรี!AQ87</f>
        <v>2558</v>
      </c>
    </row>
    <row r="20" spans="1:4" ht="24" x14ac:dyDescent="0.55000000000000004">
      <c r="A20" s="25" t="s">
        <v>179</v>
      </c>
      <c r="B20" s="17">
        <f>[2]สายบุรี!AR87</f>
        <v>5187</v>
      </c>
      <c r="C20" s="18">
        <f>[2]สายบุรี!AS87</f>
        <v>5595</v>
      </c>
      <c r="D20" s="19">
        <f>[2]สายบุรี!AT87</f>
        <v>10782</v>
      </c>
    </row>
    <row r="21" spans="1:4" ht="24" x14ac:dyDescent="0.55000000000000004">
      <c r="A21" s="2" t="s">
        <v>85</v>
      </c>
      <c r="B21" s="1">
        <f>SUM(B6:B20)</f>
        <v>31091</v>
      </c>
      <c r="C21" s="1">
        <f>SUM(C6:C20)</f>
        <v>32412</v>
      </c>
      <c r="D21" s="1">
        <f>SUM(D6:D20)</f>
        <v>63503</v>
      </c>
    </row>
  </sheetData>
  <mergeCells count="3">
    <mergeCell ref="B4:D4"/>
    <mergeCell ref="A4:A5"/>
    <mergeCell ref="A2:D2"/>
  </mergeCells>
  <pageMargins left="0.59055118110236215" right="0.19685039370078741" top="0.19685039370078741" bottom="0.19685039370078741" header="0" footer="0"/>
  <pageSetup paperSize="9" scale="14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12"/>
  <sheetViews>
    <sheetView workbookViewId="0">
      <selection activeCell="A2" sqref="A2:D2"/>
    </sheetView>
  </sheetViews>
  <sheetFormatPr defaultRowHeight="12.75" x14ac:dyDescent="0.2"/>
  <cols>
    <col min="1" max="1" width="40.140625" bestFit="1" customWidth="1"/>
  </cols>
  <sheetData>
    <row r="1" spans="1:4" ht="9.9499999999999993" customHeight="1" x14ac:dyDescent="0.2"/>
    <row r="2" spans="1:4" ht="27.75" x14ac:dyDescent="0.2">
      <c r="A2" s="26" t="s">
        <v>99</v>
      </c>
      <c r="B2" s="26"/>
      <c r="C2" s="26"/>
      <c r="D2" s="26"/>
    </row>
    <row r="3" spans="1:4" ht="9.9499999999999993" customHeight="1" x14ac:dyDescent="0.2">
      <c r="A3" s="9"/>
      <c r="B3" s="9"/>
      <c r="C3" s="9"/>
      <c r="D3" s="9"/>
    </row>
    <row r="4" spans="1:4" ht="24" x14ac:dyDescent="0.55000000000000004">
      <c r="A4" s="27" t="s">
        <v>16</v>
      </c>
      <c r="B4" s="29" t="s">
        <v>15</v>
      </c>
      <c r="C4" s="30"/>
      <c r="D4" s="31"/>
    </row>
    <row r="5" spans="1:4" ht="24" x14ac:dyDescent="0.55000000000000004">
      <c r="A5" s="28"/>
      <c r="B5" s="7" t="s">
        <v>14</v>
      </c>
      <c r="C5" s="7" t="s">
        <v>13</v>
      </c>
      <c r="D5" s="7" t="s">
        <v>12</v>
      </c>
    </row>
    <row r="6" spans="1:4" ht="24" x14ac:dyDescent="0.55000000000000004">
      <c r="A6" s="25" t="s">
        <v>101</v>
      </c>
      <c r="B6" s="5">
        <f>[1]ไม้แก่น!B87</f>
        <v>248</v>
      </c>
      <c r="C6" s="4">
        <f>[1]ไม้แก่น!C87</f>
        <v>278</v>
      </c>
      <c r="D6" s="3">
        <f>[1]ไม้แก่น!D87</f>
        <v>526</v>
      </c>
    </row>
    <row r="7" spans="1:4" ht="24" x14ac:dyDescent="0.55000000000000004">
      <c r="A7" s="25" t="s">
        <v>102</v>
      </c>
      <c r="B7" s="5">
        <f>[1]ไม้แก่น!E87</f>
        <v>600</v>
      </c>
      <c r="C7" s="4">
        <f>[1]ไม้แก่น!F87</f>
        <v>631</v>
      </c>
      <c r="D7" s="3">
        <f>[1]ไม้แก่น!G87</f>
        <v>1231</v>
      </c>
    </row>
    <row r="8" spans="1:4" ht="24" x14ac:dyDescent="0.55000000000000004">
      <c r="A8" s="25" t="s">
        <v>103</v>
      </c>
      <c r="B8" s="5">
        <f>[1]ไม้แก่น!H87</f>
        <v>1176</v>
      </c>
      <c r="C8" s="4">
        <f>[1]ไม้แก่น!I87</f>
        <v>1120</v>
      </c>
      <c r="D8" s="3">
        <f>[1]ไม้แก่น!J87</f>
        <v>2296</v>
      </c>
    </row>
    <row r="9" spans="1:4" ht="24" x14ac:dyDescent="0.55000000000000004">
      <c r="A9" s="25" t="s">
        <v>104</v>
      </c>
      <c r="B9" s="5">
        <f>[1]ไม้แก่น!K87</f>
        <v>607</v>
      </c>
      <c r="C9" s="4">
        <f>[1]ไม้แก่น!L87</f>
        <v>652</v>
      </c>
      <c r="D9" s="3">
        <f>[1]ไม้แก่น!M87</f>
        <v>1259</v>
      </c>
    </row>
    <row r="10" spans="1:4" ht="24" x14ac:dyDescent="0.55000000000000004">
      <c r="A10" s="25" t="s">
        <v>105</v>
      </c>
      <c r="B10" s="5">
        <f>[1]ไม้แก่น!N87</f>
        <v>647</v>
      </c>
      <c r="C10" s="4">
        <f>[1]ไม้แก่น!O87</f>
        <v>743</v>
      </c>
      <c r="D10" s="3">
        <f>[1]ไม้แก่น!P87</f>
        <v>1390</v>
      </c>
    </row>
    <row r="11" spans="1:4" ht="24" x14ac:dyDescent="0.55000000000000004">
      <c r="A11" s="25" t="s">
        <v>182</v>
      </c>
      <c r="B11" s="5">
        <f>[1]ไม้แก่น!Q87</f>
        <v>1802</v>
      </c>
      <c r="C11" s="4">
        <f>[1]ไม้แก่น!R87</f>
        <v>1979</v>
      </c>
      <c r="D11" s="3">
        <f>[1]ไม้แก่น!S87</f>
        <v>3781</v>
      </c>
    </row>
    <row r="12" spans="1:4" ht="24" x14ac:dyDescent="0.55000000000000004">
      <c r="A12" s="2" t="s">
        <v>100</v>
      </c>
      <c r="B12" s="1">
        <f>SUM(B6:B11)</f>
        <v>5080</v>
      </c>
      <c r="C12" s="1">
        <f>SUM(C6:C11)</f>
        <v>5403</v>
      </c>
      <c r="D12" s="1">
        <f>SUM(D6:D11)</f>
        <v>10483</v>
      </c>
    </row>
  </sheetData>
  <mergeCells count="3">
    <mergeCell ref="A2:D2"/>
    <mergeCell ref="A4:A5"/>
    <mergeCell ref="B4:D4"/>
  </mergeCells>
  <pageMargins left="0.59055118110236215" right="0.19685039370078741" top="0.19685039370078741" bottom="0.19685039370078741" header="0" footer="0"/>
  <pageSetup paperSize="9" scale="1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จังหวัดปัตตานี</vt:lpstr>
      <vt:lpstr>อ.เมืองปัตตานี</vt:lpstr>
      <vt:lpstr>อ.โคกโพธิ์</vt:lpstr>
      <vt:lpstr>อ.หนองจิก</vt:lpstr>
      <vt:lpstr>อ.ปะนาเระ</vt:lpstr>
      <vt:lpstr>อ.มายอ</vt:lpstr>
      <vt:lpstr>อ.ทุ่งยางแดง</vt:lpstr>
      <vt:lpstr>อ.สายบุรี</vt:lpstr>
      <vt:lpstr>อ.ไม้แก่น</vt:lpstr>
      <vt:lpstr>อ.ยะหริ่ง</vt:lpstr>
      <vt:lpstr>อ.ยะรัง</vt:lpstr>
      <vt:lpstr>อ.กะพ้อ</vt:lpstr>
      <vt:lpstr>อ.แม่ลาน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SSJ12</dc:creator>
  <cp:lastModifiedBy>Lenovo</cp:lastModifiedBy>
  <cp:lastPrinted>2018-11-20T04:10:13Z</cp:lastPrinted>
  <dcterms:created xsi:type="dcterms:W3CDTF">2018-10-03T04:26:14Z</dcterms:created>
  <dcterms:modified xsi:type="dcterms:W3CDTF">2019-10-18T04:25:53Z</dcterms:modified>
</cp:coreProperties>
</file>