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E:\ฐานข้อมูลประชากร\ประกาศใช้ข้อมูลประชากรกลางปี 2564_สำนักงานสาธารณสุขจังหวัดปัตตานี\กลางปี 64\"/>
    </mc:Choice>
  </mc:AlternateContent>
  <xr:revisionPtr revIDLastSave="0" documentId="13_ncr:1_{DC5DF9EE-DFE6-436A-8722-CEC1F84CEB2B}" xr6:coauthVersionLast="47" xr6:coauthVersionMax="47" xr10:uidLastSave="{00000000-0000-0000-0000-000000000000}"/>
  <bookViews>
    <workbookView xWindow="-120" yWindow="-120" windowWidth="29040" windowHeight="15840" tabRatio="870" xr2:uid="{00000000-000D-0000-FFFF-FFFF00000000}"/>
  </bookViews>
  <sheets>
    <sheet name="จังหวัดปัตตานี" sheetId="13" r:id="rId1"/>
    <sheet name="อ.เมืองปัตตานี" sheetId="1" r:id="rId2"/>
    <sheet name="อ.โคกโพธิ์" sheetId="2" r:id="rId3"/>
    <sheet name="อ.หนองจิก" sheetId="3" r:id="rId4"/>
    <sheet name="อ.ปะนาเระ" sheetId="4" r:id="rId5"/>
    <sheet name="อ.มายอ" sheetId="5" r:id="rId6"/>
    <sheet name="อ.ทุ่งยางแดง" sheetId="6" r:id="rId7"/>
    <sheet name="อ.สายบุรี" sheetId="7" r:id="rId8"/>
    <sheet name="อ.ไม้แก่น" sheetId="8" r:id="rId9"/>
    <sheet name="อ.ยะหริ่ง" sheetId="9" r:id="rId10"/>
    <sheet name="อ.ยะรัง" sheetId="10" r:id="rId11"/>
    <sheet name="อ.กะพ้อ" sheetId="11" r:id="rId12"/>
    <sheet name="อ.แม่ลาน" sheetId="12" r:id="rId1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2" l="1"/>
  <c r="D8" i="12"/>
  <c r="D9" i="12"/>
  <c r="D10" i="12"/>
  <c r="D11" i="12"/>
  <c r="D6" i="12"/>
  <c r="D7" i="11"/>
  <c r="D8" i="11"/>
  <c r="D9" i="11"/>
  <c r="D10" i="11"/>
  <c r="D11" i="11"/>
  <c r="D12" i="11"/>
  <c r="D6" i="11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6" i="10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6" i="9"/>
  <c r="D7" i="8"/>
  <c r="D8" i="8"/>
  <c r="D9" i="8"/>
  <c r="D10" i="8"/>
  <c r="D11" i="8"/>
  <c r="D6" i="8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6" i="7"/>
  <c r="D7" i="6"/>
  <c r="D8" i="6"/>
  <c r="D9" i="6"/>
  <c r="D6" i="6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6" i="5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6" i="4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6" i="3"/>
  <c r="D7" i="2" l="1"/>
  <c r="D8" i="2"/>
  <c r="D9" i="2"/>
  <c r="D10" i="2"/>
  <c r="D11" i="2"/>
  <c r="D12" i="2"/>
  <c r="D13" i="2"/>
  <c r="D14" i="2"/>
  <c r="D15" i="2"/>
  <c r="D16" i="2"/>
  <c r="D17" i="2"/>
  <c r="D18" i="2"/>
  <c r="D19" i="2"/>
  <c r="D6" i="2"/>
  <c r="D7" i="1"/>
  <c r="D8" i="1"/>
  <c r="D9" i="1"/>
  <c r="D10" i="1"/>
  <c r="D11" i="1"/>
  <c r="D12" i="1"/>
  <c r="D13" i="1"/>
  <c r="D14" i="1"/>
  <c r="D15" i="1"/>
  <c r="D16" i="1"/>
  <c r="D17" i="1"/>
  <c r="D18" i="1"/>
  <c r="D6" i="1"/>
  <c r="D20" i="2" l="1"/>
  <c r="C20" i="2"/>
  <c r="B20" i="2"/>
  <c r="D25" i="9" l="1"/>
  <c r="D14" i="13" s="1"/>
  <c r="C25" i="9"/>
  <c r="C14" i="13" s="1"/>
  <c r="B25" i="9"/>
  <c r="B14" i="13" s="1"/>
  <c r="C22" i="3"/>
  <c r="C8" i="13" s="1"/>
  <c r="B22" i="3"/>
  <c r="B8" i="13" s="1"/>
  <c r="C21" i="4"/>
  <c r="C9" i="13" s="1"/>
  <c r="B21" i="4"/>
  <c r="B9" i="13" s="1"/>
  <c r="D22" i="3"/>
  <c r="D8" i="13" s="1"/>
  <c r="D21" i="4"/>
  <c r="D9" i="13" s="1"/>
  <c r="D20" i="5"/>
  <c r="D10" i="13" s="1"/>
  <c r="D22" i="10"/>
  <c r="D15" i="13" s="1"/>
  <c r="C20" i="5"/>
  <c r="C10" i="13" s="1"/>
  <c r="C22" i="10"/>
  <c r="C15" i="13" s="1"/>
  <c r="B20" i="5"/>
  <c r="B10" i="13" s="1"/>
  <c r="B22" i="10"/>
  <c r="B15" i="13" s="1"/>
  <c r="C21" i="7"/>
  <c r="C12" i="13" s="1"/>
  <c r="B21" i="7"/>
  <c r="B12" i="13" s="1"/>
  <c r="D21" i="7"/>
  <c r="D12" i="13" s="1"/>
  <c r="D12" i="12" l="1"/>
  <c r="D17" i="13" s="1"/>
  <c r="C12" i="12"/>
  <c r="C17" i="13" s="1"/>
  <c r="B12" i="12"/>
  <c r="B17" i="13" s="1"/>
  <c r="D13" i="11"/>
  <c r="D16" i="13" s="1"/>
  <c r="C13" i="11"/>
  <c r="C16" i="13" s="1"/>
  <c r="B13" i="11"/>
  <c r="B16" i="13" s="1"/>
  <c r="D12" i="8"/>
  <c r="D13" i="13" s="1"/>
  <c r="C12" i="8"/>
  <c r="C13" i="13" s="1"/>
  <c r="B12" i="8"/>
  <c r="B13" i="13" s="1"/>
  <c r="D10" i="6"/>
  <c r="D11" i="13" s="1"/>
  <c r="C10" i="6"/>
  <c r="C11" i="13" s="1"/>
  <c r="B10" i="6"/>
  <c r="B11" i="13" s="1"/>
  <c r="D7" i="13"/>
  <c r="C7" i="13"/>
  <c r="B7" i="13"/>
  <c r="D19" i="1" l="1"/>
  <c r="D6" i="13" s="1"/>
  <c r="D18" i="13" s="1"/>
  <c r="C19" i="1"/>
  <c r="C6" i="13" s="1"/>
  <c r="C18" i="13" s="1"/>
  <c r="B19" i="1"/>
  <c r="B6" i="13" s="1"/>
  <c r="B18" i="13" s="1"/>
</calcChain>
</file>

<file path=xl/sharedStrings.xml><?xml version="1.0" encoding="utf-8"?>
<sst xmlns="http://schemas.openxmlformats.org/spreadsheetml/2006/main" count="248" uniqueCount="188">
  <si>
    <t>จำนวนประชากรรวมทั้งหมดของอำเภอเมืองปัตตานี</t>
  </si>
  <si>
    <t>14363 เทศบาลเมืองปัตตานี</t>
  </si>
  <si>
    <t>09901 รพ.สต.ปุยุด</t>
  </si>
  <si>
    <t>09900 รพ.สต.บาราเฮาะ</t>
  </si>
  <si>
    <t>09899 รพ.สต.ตะลุโบะ</t>
  </si>
  <si>
    <t>09898 รพ.สต.รูสะมิแล</t>
  </si>
  <si>
    <t>09897 รพ.สต.ปะกาฮารัง</t>
  </si>
  <si>
    <t>09896 รพ.สต.บาราโหม</t>
  </si>
  <si>
    <t>09895 รพ.สต.กะมิยอ</t>
  </si>
  <si>
    <t>09894 รพ.สต.คลองมานิง</t>
  </si>
  <si>
    <t>09893 รพ.สต.ตันหยงลูโละ</t>
  </si>
  <si>
    <t>09892 รพ.สต.บานา</t>
  </si>
  <si>
    <t>รวม</t>
  </si>
  <si>
    <t>หญิง</t>
  </si>
  <si>
    <t>ชาย</t>
  </si>
  <si>
    <t>เพศ</t>
  </si>
  <si>
    <t>หน่วยบริการ</t>
  </si>
  <si>
    <t>09902 รพ.สต.โคกโพธิ์</t>
  </si>
  <si>
    <t>09903 รพ.สต.บ้านสามยอด</t>
  </si>
  <si>
    <t>09904 รพ.สต.บางโกระ</t>
  </si>
  <si>
    <t>09906 รพ.สต.ทรายขาว</t>
  </si>
  <si>
    <t>09907 รพ.สต.นาประดู่</t>
  </si>
  <si>
    <t>09908 รพ.สต.ปากล่อ</t>
  </si>
  <si>
    <t>09909 รพ.สต.ทุ่งพลา</t>
  </si>
  <si>
    <t>09910 รพ.สต.ท่าเรือ</t>
  </si>
  <si>
    <t>09911 รพ.สต.โคกอ้น</t>
  </si>
  <si>
    <t>09912 รพ.สต.นาเกตุ</t>
  </si>
  <si>
    <t>09913 รพ.สต.ควนโนรี</t>
  </si>
  <si>
    <t>จำนวนประชากรรวมทั้งหมดของอำเภอโคกโพธิ์</t>
  </si>
  <si>
    <t>จำนวนประชากรรวมทั้งหมดของอำเภอหนองจิก</t>
  </si>
  <si>
    <t>09914 รพ.สต.เกาะเปาะ</t>
  </si>
  <si>
    <t>09915 รพ.สต.คอลอตันหยง</t>
  </si>
  <si>
    <t>09916 รพ.สต.ดอนรัก</t>
  </si>
  <si>
    <t>09917 รพ.สต.ดาโต๊ะ</t>
  </si>
  <si>
    <t>09918 รพ.สต.ท่ากำชำ</t>
  </si>
  <si>
    <t>09919 รพ.สต.ตันหยงเปาว์</t>
  </si>
  <si>
    <t>09920 รพ.สต.บ่อทอง</t>
  </si>
  <si>
    <t>09921 รพ.สต.บางเขา</t>
  </si>
  <si>
    <t>09922 รพ.สต.บางตาวา</t>
  </si>
  <si>
    <t>09923 รพ.สต.บ้านท่ากูโบ</t>
  </si>
  <si>
    <t>09924 รพ.สต.ปุโละปุโย</t>
  </si>
  <si>
    <t>09925 รพ.สต.ยาบี</t>
  </si>
  <si>
    <t>09926 รพ.สต.ลิปะสะโง</t>
  </si>
  <si>
    <t xml:space="preserve">11578 รพ.สต.ทุ่งนเรนทร์ </t>
  </si>
  <si>
    <t>14106 รพ.สต.บ้านโคกโตนด</t>
  </si>
  <si>
    <t>จำนวนประชากรรวมทั้งหมดของอำเภอปะนาเระ</t>
  </si>
  <si>
    <t>09927 รพ.สต.ปะนาเระ</t>
  </si>
  <si>
    <t>09928 รพ.สต.บ้านท่าทราย</t>
  </si>
  <si>
    <t>09929 รพ.สต.บ้านนอก</t>
  </si>
  <si>
    <t>09930 รพ.สต.ดอน</t>
  </si>
  <si>
    <t>09931 รพ.สต.ควน</t>
  </si>
  <si>
    <t>09932 รพ.สต.ท่าน้ำ</t>
  </si>
  <si>
    <t>09933 รพ.สต.สุเหร่า</t>
  </si>
  <si>
    <t>09934 รพ.สต.คอกกระบือ</t>
  </si>
  <si>
    <t>09935 รพ.สต.พ่อมิ่ง</t>
  </si>
  <si>
    <t>09936 รพ.สต.บางมะรวด</t>
  </si>
  <si>
    <t>09937 รพ.สต.ศาลาหยุดพระ</t>
  </si>
  <si>
    <t>09938 รพ.สต.บ้านน้ำบ่อ</t>
  </si>
  <si>
    <t>09939 รพ.สต.บ้านเตราะหัก</t>
  </si>
  <si>
    <t>14362 รพ.สต.บ้านกลาง</t>
  </si>
  <si>
    <t>จำนวนประชากรรวมทั้งหมดของอำเภอมายอ</t>
  </si>
  <si>
    <t>09940 รพ.สต.ถนน</t>
  </si>
  <si>
    <t>09941 รพ.สต.ตรัง</t>
  </si>
  <si>
    <t>09942 รพ.สต.กระหวะ</t>
  </si>
  <si>
    <t>09943 รพ.สต.ลุโบะยิไร</t>
  </si>
  <si>
    <t>09944 รพ.สต.ลางา</t>
  </si>
  <si>
    <t>09945 รพ.สต.กระเสาะ</t>
  </si>
  <si>
    <t>09946 รพ.สต.เกาะจัน</t>
  </si>
  <si>
    <t>09947 รพ.สต.ปะโด</t>
  </si>
  <si>
    <t>09948 รพ.สต.สาคอบน</t>
  </si>
  <si>
    <t>09949 รพ.สต.สาคอใต้</t>
  </si>
  <si>
    <t>09950 รพ.สต.สะกำ</t>
  </si>
  <si>
    <t>09951 รพ.สต.ปานัน</t>
  </si>
  <si>
    <t>41083 รพ.สต.บ้านน้ำใส</t>
  </si>
  <si>
    <t>จำนวนประชากรรวมทั้งหมดของอำเภอทุ่งยางแดง</t>
  </si>
  <si>
    <t>09952 รพ.สต.พิเทน</t>
  </si>
  <si>
    <t>09953 รพ.สต.น้ำดำ</t>
  </si>
  <si>
    <t>09954 รพ.สต.ปากู</t>
  </si>
  <si>
    <t>จำนวนประชากรรวมทั้งหมดของอำเภอสายบุรี</t>
  </si>
  <si>
    <t>09955 รพ.สต.ตะบึ้ง</t>
  </si>
  <si>
    <t>09956 รพ.สต.ปะเสยะวอ</t>
  </si>
  <si>
    <t>09957 รพ.สต.บ้านบาเลาะ</t>
  </si>
  <si>
    <t>09958 รพ.สต.บางเก่า</t>
  </si>
  <si>
    <t>09959 รพ.สต.บือเระ</t>
  </si>
  <si>
    <t>09960 รพ.สต.เตราะบอน</t>
  </si>
  <si>
    <t>09961 รพ.สต.กะดุนง</t>
  </si>
  <si>
    <t>09962 รพ.สต.ละหาร</t>
  </si>
  <si>
    <t>09963 รพ.สต.มะนังดาลำ</t>
  </si>
  <si>
    <t>09964 รพ.สต.บ้านจลาโก</t>
  </si>
  <si>
    <t>09965 รพ.สต.เจาะโบ</t>
  </si>
  <si>
    <t>09966 รพ.สต.แป้น</t>
  </si>
  <si>
    <t>09967 รพ.สต.ทุ่งคล้า</t>
  </si>
  <si>
    <t>จำนวนประชากรรวมทั้งหมดของอำเภอไม้แก่น</t>
  </si>
  <si>
    <t>09968 รพ.สต.ไม้แก่น</t>
  </si>
  <si>
    <t>09969 รพ.สต.บ้านใหญ่</t>
  </si>
  <si>
    <t>09970 รพ.สต.บ้านดินเสมอ</t>
  </si>
  <si>
    <t>09971 รพ.สต.บ้านรังมดแดง</t>
  </si>
  <si>
    <t>14107 รพ.สต.บ้านป่าไหม้</t>
  </si>
  <si>
    <t>จำนวนประชากรรวมทั้งหมดของอำเภอยะหริ่ง</t>
  </si>
  <si>
    <t>09972 รพ.สต.ตะโละ</t>
  </si>
  <si>
    <t>09973 รพ.สต.ตะโละกาโปร์</t>
  </si>
  <si>
    <t>09974 รพ.สต.ตันหยงดาลอ</t>
  </si>
  <si>
    <t>09975 รพ.สต.ตันหยงจึงงา</t>
  </si>
  <si>
    <t>09976 รพ.สต.ตอหลัง</t>
  </si>
  <si>
    <t>09977 รพ.สต.ตาแกะ</t>
  </si>
  <si>
    <t>09978 รพ.สต.ตาลีอายร์</t>
  </si>
  <si>
    <t>09979 รพ.สต.บางปู</t>
  </si>
  <si>
    <t>09980 รพ.สต.หนองแรด</t>
  </si>
  <si>
    <t>09981 รพ.สต.ปิยามุมัง</t>
  </si>
  <si>
    <t>09982 รพ.สต.ปุลากง</t>
  </si>
  <si>
    <t>09983 รพ.สต.บาโลย</t>
  </si>
  <si>
    <t>09984 รพ.สต.สาบัน</t>
  </si>
  <si>
    <t>09985 รพ.สต.มะนังยง</t>
  </si>
  <si>
    <t>09986 รพ.สต.ราตาปันยัง</t>
  </si>
  <si>
    <t>09987 รพ.สต.จะรัง</t>
  </si>
  <si>
    <t>09988 รพ.สต.บ้านปาตาบูดี</t>
  </si>
  <si>
    <t>09989 รพ.สต.แหลมโพธิ์</t>
  </si>
  <si>
    <t>จำนวนประชากรรวมทั้งหมดของอำเภอยะรัง</t>
  </si>
  <si>
    <t>09990 รพ.สต.ยะรัง</t>
  </si>
  <si>
    <t>09991 รพ.สต.สะดาวา</t>
  </si>
  <si>
    <t>09992 รพ.สต.ประจัน</t>
  </si>
  <si>
    <t>09993 รพ.สต.บือแนปิแน</t>
  </si>
  <si>
    <t>09994 รพ.สต.สะนอ</t>
  </si>
  <si>
    <t>09995 รพ.สต.ระแว้ง</t>
  </si>
  <si>
    <t>09996 รพ.สต.ปิตุมุดี</t>
  </si>
  <si>
    <t>09997 รพ.สต.วัด</t>
  </si>
  <si>
    <t>09998 รพ.สต.กระโด</t>
  </si>
  <si>
    <t>09999 รพ.สต.คลองใหม่</t>
  </si>
  <si>
    <t>10000 รพ.สต.เมาะมาวี</t>
  </si>
  <si>
    <t>10001 รพ.สต.บ้านสะตา</t>
  </si>
  <si>
    <t>10002 รพ.สต.กอลำ</t>
  </si>
  <si>
    <t>10003 รพ.สต.เขาตูม</t>
  </si>
  <si>
    <t>10004 รพ.สต.บ้านจาเราะบองอ</t>
  </si>
  <si>
    <t>จำนวนประชากรรวมทั้งหมดของอำเภอกะพ้อ</t>
  </si>
  <si>
    <t>จำนวนประชากรรวมทั้งหมดของอำเภอแม่ลาน</t>
  </si>
  <si>
    <t>10005 รพ.สต.บ้านบาโงยือแบ็ง</t>
  </si>
  <si>
    <t>10006 รพ.สต.บ้านอุแตบือราแง</t>
  </si>
  <si>
    <t>10007 รพ.สต.ตะโละดือรามัน</t>
  </si>
  <si>
    <t>10008 รพ.สต.ปล่องหอย</t>
  </si>
  <si>
    <t>10009 รพ.สต.บ้านปล่องหอย</t>
  </si>
  <si>
    <t>14210 รพ.สต.บ้านโต๊ะแน</t>
  </si>
  <si>
    <t>10010 รพ.สต.บ้านคลองทราย</t>
  </si>
  <si>
    <t>10011 รพ.สต.แม่ลาน</t>
  </si>
  <si>
    <t>10012 รพ.สต.ม่วงเตี้ย</t>
  </si>
  <si>
    <t>10013 รพ.สต.บ้านต้นโตนด</t>
  </si>
  <si>
    <t>10014 รพ.สต.ป่าไร่</t>
  </si>
  <si>
    <t>จำนวนประชากรรวมทั้งหมดของจังหวัดปัตตานี</t>
  </si>
  <si>
    <t>อำเภอเมืองปัตตานี</t>
  </si>
  <si>
    <t>อำเภอโคกโพธิ์</t>
  </si>
  <si>
    <t>อำเภอหนองจิก</t>
  </si>
  <si>
    <t>อำเภอปะนาเระ</t>
  </si>
  <si>
    <t>อำเภอมายอ</t>
  </si>
  <si>
    <t>อำเภอทุ่งยางแดง</t>
  </si>
  <si>
    <t>อำเภอสายบุรี</t>
  </si>
  <si>
    <t>อำเภอไม้แก่น</t>
  </si>
  <si>
    <t>อำเภอยะหริ่ง</t>
  </si>
  <si>
    <t>อำเภอยะรัง</t>
  </si>
  <si>
    <t>อำเภอกะพ้อ</t>
  </si>
  <si>
    <t>อำเภอแม่ลาน</t>
  </si>
  <si>
    <t>09905 รพ.สต.ช้างให้ตก</t>
  </si>
  <si>
    <t>99879 ศูนย์สุขภาพชุมชนมะกรูด</t>
  </si>
  <si>
    <t>99878 ศูนย์สุขภาพชุมชนตุยง</t>
  </si>
  <si>
    <t>99877 ศูนย์สุขภาพชุมชนโรงพยาบาลปะนาเระ</t>
  </si>
  <si>
    <t>99875 ศูนย์สุขภาพชุมชนตำบลตะโละแมะนา</t>
  </si>
  <si>
    <t>14364 ศูนย์สุขภาพชุมชนเทศบาลตำบลตะลุบัน</t>
  </si>
  <si>
    <t>77700 ศูนย์สุขภาพชุมชนตะลุบัน CMU</t>
  </si>
  <si>
    <t>77697 ศูนย์บริการสาธารณสุขปากน้ำ CMU 2</t>
  </si>
  <si>
    <t>77698 ศูนย์สุขภาพชุมชนโรงพยาบาลปัตตานี CMU 1</t>
  </si>
  <si>
    <t>99871 ศูนย์สุขภาพชุมชนตำบลไทรทอง</t>
  </si>
  <si>
    <t>99873 ศูนย์สุขภาพชุมชนโรงพยาบาลกะพ้อ</t>
  </si>
  <si>
    <t>99872 ศูนย์สุขภาพชุมชนโรงพยาบาลแม่ลาน</t>
  </si>
  <si>
    <t>77499 ศูนย์สุขภาพชุมชนตำบลป่าบอน</t>
  </si>
  <si>
    <t>77483 ศูนย์สุขภาพชุมชนตำบลมายอ</t>
  </si>
  <si>
    <t>77484 ศูนย์สุขภาพชุมชนโรงพยาบาลยะรัง</t>
  </si>
  <si>
    <t>77485 ศูนย์สุขภาพชุมชนตำบลยามู</t>
  </si>
  <si>
    <t>ข้อมูลประชากรจากฐาน 43 แฟ้ม  ณ 30 มิถุนายน 2564  จังหวัดปัตตานี</t>
  </si>
  <si>
    <t>ข้อมูลประชากรจากฐาน 43 แฟ้ม  ณ 30 มิถุนายน 2564  อำเภอเมืองปัตตานี</t>
  </si>
  <si>
    <t>ข้อมูลประชากรจากฐาน 43 แฟ้ม  ณ 30 มิถุนายน 2564  อำเภอโคกโพธิ์</t>
  </si>
  <si>
    <t>ข้อมูลประชากรจากฐาน 43 แฟ้ม  ณ 30 มิถุนายน 2564  อำเภอหนองจิก</t>
  </si>
  <si>
    <t>ข้อมูลประชากรจากฐาน 43 แฟ้ม  ณ 30 มิถุนายน 2564  อำเภอปะนาเระ</t>
  </si>
  <si>
    <t>ข้อมูลประชากรจากฐาน 43 แฟ้ม  ณ 30 มิถุนายน 2564  อำเภอมายอ</t>
  </si>
  <si>
    <t>ข้อมูลประชากรจากฐาน 43 แฟ้ม  ณ 30 มิถุนายน 2564  อำเภอทุ่งยางแดง</t>
  </si>
  <si>
    <t>ข้อมูลประชากรจากฐาน 43 แฟ้ม  ณ 30 มิถุนายน 2564  อำเภอสายบุรี</t>
  </si>
  <si>
    <t>ข้อมูลประชากรจากฐาน 43 แฟ้ม  ณ 30 มิถุนายน 2564  อำเภอไม้แก่น</t>
  </si>
  <si>
    <t>ข้อมูลประชากรจากฐาน 43 แฟ้ม  ณ 30 มิถุนายน 2564  อำเภอยะหริ่ง</t>
  </si>
  <si>
    <t>ข้อมูลประชากรจากฐาน 43 แฟ้ม  ณ 30 มิถุนายน 2564  อำเภอยะรัง</t>
  </si>
  <si>
    <t>ข้อมูลประชากรจากฐาน 43 แฟ้ม  ณ 30 มิถุนายน 2564  อำเภอกะพ้อ</t>
  </si>
  <si>
    <t>ข้อมูลประชากรจากฐาน 43 แฟ้ม  ณ 30 มิถุนายน 2564  อำเภอแม่ลาน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</si>
</sst>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22"/>
    </font>
    <font>
      <b/>
      <i/>
      <sz val="16"/>
      <color indexed="8"/>
      <name val="TH SarabunPSK"/>
      <family val="2"/>
    </font>
    <font>
      <b/>
      <i/>
      <u/>
      <sz val="16"/>
      <color indexed="8"/>
      <name val="TH SarabunPSK"/>
      <family val="2"/>
    </font>
    <font>
      <b/>
      <i/>
      <sz val="16"/>
      <name val="TH SarabunPSK"/>
      <family val="2"/>
    </font>
    <font>
      <b/>
      <i/>
      <sz val="18"/>
      <color indexed="8"/>
      <name val="TH SarabunPSK"/>
      <family val="2"/>
    </font>
    <font>
      <sz val="16"/>
      <color indexed="8"/>
      <name val="TH SarabunPSK"/>
      <family val="2"/>
    </font>
    <font>
      <sz val="16"/>
      <color theme="1"/>
      <name val="TH SarabunPSK"/>
      <family val="2"/>
    </font>
    <font>
      <sz val="16"/>
      <name val="TH SarabunPSK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CCC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3" fontId="1" fillId="2" borderId="1" xfId="0" applyNumberFormat="1" applyFont="1" applyFill="1" applyBorder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3" fontId="1" fillId="5" borderId="1" xfId="0" applyNumberFormat="1" applyFont="1" applyFill="1" applyBorder="1" applyAlignment="1">
      <alignment horizontal="center"/>
    </xf>
    <xf numFmtId="0" fontId="0" fillId="0" borderId="0" xfId="0" applyBorder="1"/>
    <xf numFmtId="3" fontId="4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3" fontId="1" fillId="6" borderId="1" xfId="0" applyNumberFormat="1" applyFont="1" applyFill="1" applyBorder="1" applyAlignment="1">
      <alignment horizontal="center"/>
    </xf>
    <xf numFmtId="3" fontId="2" fillId="4" borderId="1" xfId="0" applyNumberFormat="1" applyFont="1" applyFill="1" applyBorder="1"/>
    <xf numFmtId="0" fontId="0" fillId="0" borderId="0" xfId="0" applyFill="1"/>
    <xf numFmtId="3" fontId="5" fillId="0" borderId="1" xfId="0" applyNumberFormat="1" applyFont="1" applyBorder="1" applyAlignment="1"/>
    <xf numFmtId="3" fontId="5" fillId="2" borderId="1" xfId="0" applyNumberFormat="1" applyFont="1" applyFill="1" applyBorder="1" applyAlignment="1">
      <alignment horizontal="center"/>
    </xf>
    <xf numFmtId="3" fontId="5" fillId="6" borderId="1" xfId="0" applyNumberFormat="1" applyFont="1" applyFill="1" applyBorder="1" applyAlignment="1">
      <alignment horizontal="center"/>
    </xf>
    <xf numFmtId="3" fontId="5" fillId="3" borderId="1" xfId="0" applyNumberFormat="1" applyFont="1" applyFill="1" applyBorder="1" applyAlignment="1">
      <alignment horizontal="center"/>
    </xf>
    <xf numFmtId="3" fontId="5" fillId="0" borderId="2" xfId="0" applyNumberFormat="1" applyFont="1" applyFill="1" applyBorder="1" applyAlignment="1"/>
    <xf numFmtId="3" fontId="6" fillId="2" borderId="1" xfId="0" applyNumberFormat="1" applyFont="1" applyFill="1" applyBorder="1" applyAlignment="1">
      <alignment horizontal="center" vertical="center"/>
    </xf>
    <xf numFmtId="3" fontId="6" fillId="6" borderId="1" xfId="0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3" fontId="5" fillId="0" borderId="2" xfId="0" applyNumberFormat="1" applyFont="1" applyBorder="1" applyAlignment="1"/>
    <xf numFmtId="3" fontId="7" fillId="2" borderId="1" xfId="0" applyNumberFormat="1" applyFont="1" applyFill="1" applyBorder="1" applyAlignment="1">
      <alignment horizontal="center"/>
    </xf>
    <xf numFmtId="3" fontId="5" fillId="0" borderId="2" xfId="0" applyNumberFormat="1" applyFont="1" applyBorder="1" applyAlignment="1">
      <alignment horizontal="left" vertical="center"/>
    </xf>
    <xf numFmtId="3" fontId="5" fillId="3" borderId="1" xfId="0" applyNumberFormat="1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center" vertical="center"/>
    </xf>
    <xf numFmtId="3" fontId="1" fillId="6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left" vertical="center"/>
    </xf>
    <xf numFmtId="3" fontId="6" fillId="2" borderId="1" xfId="0" applyNumberFormat="1" applyFont="1" applyFill="1" applyBorder="1" applyAlignment="1">
      <alignment horizontal="center"/>
    </xf>
    <xf numFmtId="3" fontId="6" fillId="6" borderId="1" xfId="0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 vertical="center"/>
    </xf>
    <xf numFmtId="3" fontId="1" fillId="5" borderId="6" xfId="0" applyNumberFormat="1" applyFont="1" applyFill="1" applyBorder="1" applyAlignment="1">
      <alignment horizontal="center" vertical="center"/>
    </xf>
    <xf numFmtId="3" fontId="1" fillId="5" borderId="3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</cellXfs>
  <cellStyles count="1">
    <cellStyle name="ปกติ" xfId="0" builtinId="0"/>
  </cellStyles>
  <dxfs count="0"/>
  <tableStyles count="0" defaultTableStyle="TableStyleMedium2" defaultPivotStyle="PivotStyleLight16"/>
  <colors>
    <mruColors>
      <color rgb="FFCCCCFF"/>
      <color rgb="FFCCFFCC"/>
      <color rgb="FFFFCCCC"/>
      <color rgb="FFFFFFCC"/>
      <color rgb="FFCCFFFF"/>
      <color rgb="FF66FFCC"/>
      <color rgb="FFFF9999"/>
      <color rgb="FF00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CC"/>
  </sheetPr>
  <dimension ref="A1:D18"/>
  <sheetViews>
    <sheetView showGridLines="0" tabSelected="1" workbookViewId="0">
      <selection activeCell="A2" sqref="A2:D2"/>
    </sheetView>
  </sheetViews>
  <sheetFormatPr defaultRowHeight="12.75" x14ac:dyDescent="0.2"/>
  <cols>
    <col min="1" max="1" width="41.42578125" bestFit="1" customWidth="1"/>
  </cols>
  <sheetData>
    <row r="1" spans="1:4" ht="9.9499999999999993" customHeight="1" x14ac:dyDescent="0.2"/>
    <row r="2" spans="1:4" ht="27.75" x14ac:dyDescent="0.2">
      <c r="A2" s="31" t="s">
        <v>175</v>
      </c>
      <c r="B2" s="31"/>
      <c r="C2" s="31"/>
      <c r="D2" s="31"/>
    </row>
    <row r="3" spans="1:4" ht="9.9499999999999993" customHeight="1" x14ac:dyDescent="0.2">
      <c r="A3" s="6"/>
      <c r="B3" s="6"/>
      <c r="C3" s="6"/>
      <c r="D3" s="6"/>
    </row>
    <row r="4" spans="1:4" ht="24" x14ac:dyDescent="0.55000000000000004">
      <c r="A4" s="32" t="s">
        <v>16</v>
      </c>
      <c r="B4" s="34" t="s">
        <v>15</v>
      </c>
      <c r="C4" s="35"/>
      <c r="D4" s="36"/>
    </row>
    <row r="5" spans="1:4" ht="24" x14ac:dyDescent="0.55000000000000004">
      <c r="A5" s="33"/>
      <c r="B5" s="3" t="s">
        <v>14</v>
      </c>
      <c r="C5" s="3" t="s">
        <v>13</v>
      </c>
      <c r="D5" s="3" t="s">
        <v>12</v>
      </c>
    </row>
    <row r="6" spans="1:4" ht="24" x14ac:dyDescent="0.2">
      <c r="A6" s="23" t="s">
        <v>147</v>
      </c>
      <c r="B6" s="27">
        <f>อ.เมืองปัตตานี!B19</f>
        <v>55296</v>
      </c>
      <c r="C6" s="25">
        <f>อ.เมืองปัตตานี!C19</f>
        <v>59111</v>
      </c>
      <c r="D6" s="24">
        <f>อ.เมืองปัตตานี!D19</f>
        <v>114407</v>
      </c>
    </row>
    <row r="7" spans="1:4" ht="24" x14ac:dyDescent="0.2">
      <c r="A7" s="23" t="s">
        <v>148</v>
      </c>
      <c r="B7" s="27">
        <f>อ.โคกโพธิ์!B20</f>
        <v>29018</v>
      </c>
      <c r="C7" s="25">
        <f>อ.โคกโพธิ์!C20</f>
        <v>30265</v>
      </c>
      <c r="D7" s="24">
        <f>อ.โคกโพธิ์!D20</f>
        <v>59283</v>
      </c>
    </row>
    <row r="8" spans="1:4" ht="24" x14ac:dyDescent="0.2">
      <c r="A8" s="23" t="s">
        <v>149</v>
      </c>
      <c r="B8" s="27">
        <f>อ.หนองจิก!B22</f>
        <v>32651</v>
      </c>
      <c r="C8" s="25">
        <f>อ.หนองจิก!C22</f>
        <v>33226</v>
      </c>
      <c r="D8" s="24">
        <f>อ.หนองจิก!D22</f>
        <v>65877</v>
      </c>
    </row>
    <row r="9" spans="1:4" ht="24" x14ac:dyDescent="0.2">
      <c r="A9" s="23" t="s">
        <v>150</v>
      </c>
      <c r="B9" s="27">
        <f>อ.ปะนาเระ!B21</f>
        <v>19738</v>
      </c>
      <c r="C9" s="25">
        <f>อ.ปะนาเระ!C21</f>
        <v>20636</v>
      </c>
      <c r="D9" s="24">
        <f>อ.ปะนาเระ!D21</f>
        <v>40374</v>
      </c>
    </row>
    <row r="10" spans="1:4" ht="24" x14ac:dyDescent="0.2">
      <c r="A10" s="23" t="s">
        <v>151</v>
      </c>
      <c r="B10" s="27">
        <f>อ.มายอ!B20</f>
        <v>26248</v>
      </c>
      <c r="C10" s="25">
        <f>อ.มายอ!C20</f>
        <v>27375</v>
      </c>
      <c r="D10" s="24">
        <f>อ.มายอ!D20</f>
        <v>53623</v>
      </c>
    </row>
    <row r="11" spans="1:4" ht="24" x14ac:dyDescent="0.2">
      <c r="A11" s="23" t="s">
        <v>152</v>
      </c>
      <c r="B11" s="27">
        <f>อ.ทุ่งยางแดง!B10</f>
        <v>9988</v>
      </c>
      <c r="C11" s="25">
        <f>อ.ทุ่งยางแดง!C10</f>
        <v>10531</v>
      </c>
      <c r="D11" s="24">
        <f>อ.ทุ่งยางแดง!D10</f>
        <v>20519</v>
      </c>
    </row>
    <row r="12" spans="1:4" ht="24" x14ac:dyDescent="0.2">
      <c r="A12" s="23" t="s">
        <v>153</v>
      </c>
      <c r="B12" s="27">
        <f>อ.สายบุรี!B21</f>
        <v>31144</v>
      </c>
      <c r="C12" s="25">
        <f>อ.สายบุรี!C21</f>
        <v>32710</v>
      </c>
      <c r="D12" s="24">
        <f>อ.สายบุรี!D21</f>
        <v>63854</v>
      </c>
    </row>
    <row r="13" spans="1:4" ht="24" x14ac:dyDescent="0.2">
      <c r="A13" s="23" t="s">
        <v>154</v>
      </c>
      <c r="B13" s="27">
        <f>อ.ไม้แก่น!B12</f>
        <v>5353</v>
      </c>
      <c r="C13" s="25">
        <f>อ.ไม้แก่น!C12</f>
        <v>5536</v>
      </c>
      <c r="D13" s="24">
        <f>อ.ไม้แก่น!D12</f>
        <v>10889</v>
      </c>
    </row>
    <row r="14" spans="1:4" ht="24" x14ac:dyDescent="0.2">
      <c r="A14" s="23" t="s">
        <v>155</v>
      </c>
      <c r="B14" s="27">
        <f>อ.ยะหริ่ง!B25</f>
        <v>38207</v>
      </c>
      <c r="C14" s="25">
        <f>อ.ยะหริ่ง!C25</f>
        <v>39377</v>
      </c>
      <c r="D14" s="24">
        <f>อ.ยะหริ่ง!D25</f>
        <v>77584</v>
      </c>
    </row>
    <row r="15" spans="1:4" ht="24" x14ac:dyDescent="0.2">
      <c r="A15" s="23" t="s">
        <v>156</v>
      </c>
      <c r="B15" s="27">
        <f>อ.ยะรัง!B22</f>
        <v>38860</v>
      </c>
      <c r="C15" s="25">
        <f>อ.ยะรัง!C22</f>
        <v>40429</v>
      </c>
      <c r="D15" s="24">
        <f>อ.ยะรัง!D22</f>
        <v>79289</v>
      </c>
    </row>
    <row r="16" spans="1:4" ht="24" x14ac:dyDescent="0.2">
      <c r="A16" s="23" t="s">
        <v>157</v>
      </c>
      <c r="B16" s="27">
        <f>อ.กะพ้อ!B13</f>
        <v>7448</v>
      </c>
      <c r="C16" s="25">
        <f>อ.กะพ้อ!C13</f>
        <v>7828</v>
      </c>
      <c r="D16" s="24">
        <f>อ.กะพ้อ!D13</f>
        <v>15276</v>
      </c>
    </row>
    <row r="17" spans="1:4" ht="24" x14ac:dyDescent="0.2">
      <c r="A17" s="23" t="s">
        <v>158</v>
      </c>
      <c r="B17" s="27">
        <f>อ.แม่ลาน!B12</f>
        <v>7013</v>
      </c>
      <c r="C17" s="25">
        <f>อ.แม่ลาน!C12</f>
        <v>7451</v>
      </c>
      <c r="D17" s="24">
        <f>อ.แม่ลาน!D12</f>
        <v>14464</v>
      </c>
    </row>
    <row r="18" spans="1:4" ht="24" x14ac:dyDescent="0.2">
      <c r="A18" s="28" t="s">
        <v>146</v>
      </c>
      <c r="B18" s="7">
        <f>SUM(B6:B17)</f>
        <v>300964</v>
      </c>
      <c r="C18" s="26">
        <f>SUM(C6:C17)</f>
        <v>314475</v>
      </c>
      <c r="D18" s="8">
        <f>SUM(D6:D17)</f>
        <v>615439</v>
      </c>
    </row>
  </sheetData>
  <mergeCells count="3">
    <mergeCell ref="A2:D2"/>
    <mergeCell ref="A4:A5"/>
    <mergeCell ref="B4:D4"/>
  </mergeCells>
  <pageMargins left="0.59055118110236215" right="0.19685039370078741" top="0.19685039370078741" bottom="0.19685039370078741" header="0" footer="0"/>
  <pageSetup paperSize="9" scale="13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CCCCFF"/>
  </sheetPr>
  <dimension ref="A1:D25"/>
  <sheetViews>
    <sheetView showGridLines="0" workbookViewId="0">
      <selection activeCell="A2" sqref="A2:D2"/>
    </sheetView>
  </sheetViews>
  <sheetFormatPr defaultRowHeight="12.75" x14ac:dyDescent="0.2"/>
  <cols>
    <col min="1" max="1" width="40" bestFit="1" customWidth="1"/>
  </cols>
  <sheetData>
    <row r="1" spans="1:4" ht="9.9499999999999993" customHeight="1" x14ac:dyDescent="0.2"/>
    <row r="2" spans="1:4" ht="27.75" x14ac:dyDescent="0.2">
      <c r="A2" s="31" t="s">
        <v>184</v>
      </c>
      <c r="B2" s="31"/>
      <c r="C2" s="31"/>
      <c r="D2" s="31"/>
    </row>
    <row r="3" spans="1:4" ht="9.9499999999999993" customHeight="1" x14ac:dyDescent="0.2">
      <c r="A3" s="5"/>
      <c r="B3" s="5"/>
      <c r="C3" s="5"/>
      <c r="D3" s="5"/>
    </row>
    <row r="4" spans="1:4" ht="24" x14ac:dyDescent="0.55000000000000004">
      <c r="A4" s="32" t="s">
        <v>16</v>
      </c>
      <c r="B4" s="34" t="s">
        <v>15</v>
      </c>
      <c r="C4" s="35"/>
      <c r="D4" s="36"/>
    </row>
    <row r="5" spans="1:4" ht="24" x14ac:dyDescent="0.55000000000000004">
      <c r="A5" s="33"/>
      <c r="B5" s="3" t="s">
        <v>14</v>
      </c>
      <c r="C5" s="3" t="s">
        <v>13</v>
      </c>
      <c r="D5" s="3" t="s">
        <v>12</v>
      </c>
    </row>
    <row r="6" spans="1:4" ht="24" x14ac:dyDescent="0.55000000000000004">
      <c r="A6" s="17" t="s">
        <v>99</v>
      </c>
      <c r="B6" s="14">
        <v>1261</v>
      </c>
      <c r="C6" s="15">
        <v>1289</v>
      </c>
      <c r="D6" s="16">
        <f>SUM(B6:C6)</f>
        <v>2550</v>
      </c>
    </row>
    <row r="7" spans="1:4" ht="24" x14ac:dyDescent="0.55000000000000004">
      <c r="A7" s="17" t="s">
        <v>100</v>
      </c>
      <c r="B7" s="14">
        <v>3965</v>
      </c>
      <c r="C7" s="15">
        <v>3884</v>
      </c>
      <c r="D7" s="16">
        <f t="shared" ref="D7:D24" si="0">SUM(B7:C7)</f>
        <v>7849</v>
      </c>
    </row>
    <row r="8" spans="1:4" ht="24" x14ac:dyDescent="0.55000000000000004">
      <c r="A8" s="17" t="s">
        <v>101</v>
      </c>
      <c r="B8" s="14">
        <v>1617</v>
      </c>
      <c r="C8" s="15">
        <v>1769</v>
      </c>
      <c r="D8" s="16">
        <f t="shared" si="0"/>
        <v>3386</v>
      </c>
    </row>
    <row r="9" spans="1:4" ht="24" x14ac:dyDescent="0.55000000000000004">
      <c r="A9" s="17" t="s">
        <v>102</v>
      </c>
      <c r="B9" s="14">
        <v>907</v>
      </c>
      <c r="C9" s="15">
        <v>977</v>
      </c>
      <c r="D9" s="16">
        <f t="shared" si="0"/>
        <v>1884</v>
      </c>
    </row>
    <row r="10" spans="1:4" ht="24" x14ac:dyDescent="0.55000000000000004">
      <c r="A10" s="17" t="s">
        <v>103</v>
      </c>
      <c r="B10" s="14">
        <v>1415</v>
      </c>
      <c r="C10" s="15">
        <v>1454</v>
      </c>
      <c r="D10" s="16">
        <f t="shared" si="0"/>
        <v>2869</v>
      </c>
    </row>
    <row r="11" spans="1:4" ht="24" x14ac:dyDescent="0.55000000000000004">
      <c r="A11" s="17" t="s">
        <v>104</v>
      </c>
      <c r="B11" s="14">
        <v>1773</v>
      </c>
      <c r="C11" s="15">
        <v>1754</v>
      </c>
      <c r="D11" s="16">
        <f t="shared" si="0"/>
        <v>3527</v>
      </c>
    </row>
    <row r="12" spans="1:4" ht="24" x14ac:dyDescent="0.55000000000000004">
      <c r="A12" s="17" t="s">
        <v>105</v>
      </c>
      <c r="B12" s="14">
        <v>1688</v>
      </c>
      <c r="C12" s="15">
        <v>1771</v>
      </c>
      <c r="D12" s="16">
        <f t="shared" si="0"/>
        <v>3459</v>
      </c>
    </row>
    <row r="13" spans="1:4" ht="24" x14ac:dyDescent="0.55000000000000004">
      <c r="A13" s="17" t="s">
        <v>106</v>
      </c>
      <c r="B13" s="14">
        <v>5023</v>
      </c>
      <c r="C13" s="15">
        <v>5295</v>
      </c>
      <c r="D13" s="16">
        <f t="shared" si="0"/>
        <v>10318</v>
      </c>
    </row>
    <row r="14" spans="1:4" ht="24" x14ac:dyDescent="0.55000000000000004">
      <c r="A14" s="17" t="s">
        <v>107</v>
      </c>
      <c r="B14" s="14">
        <v>1563</v>
      </c>
      <c r="C14" s="15">
        <v>1582</v>
      </c>
      <c r="D14" s="16">
        <f t="shared" si="0"/>
        <v>3145</v>
      </c>
    </row>
    <row r="15" spans="1:4" ht="24" x14ac:dyDescent="0.55000000000000004">
      <c r="A15" s="17" t="s">
        <v>108</v>
      </c>
      <c r="B15" s="14">
        <v>1475</v>
      </c>
      <c r="C15" s="15">
        <v>1574</v>
      </c>
      <c r="D15" s="16">
        <f t="shared" si="0"/>
        <v>3049</v>
      </c>
    </row>
    <row r="16" spans="1:4" ht="24" x14ac:dyDescent="0.55000000000000004">
      <c r="A16" s="17" t="s">
        <v>109</v>
      </c>
      <c r="B16" s="14">
        <v>879</v>
      </c>
      <c r="C16" s="15">
        <v>885</v>
      </c>
      <c r="D16" s="16">
        <f t="shared" si="0"/>
        <v>1764</v>
      </c>
    </row>
    <row r="17" spans="1:4" ht="24" x14ac:dyDescent="0.55000000000000004">
      <c r="A17" s="17" t="s">
        <v>110</v>
      </c>
      <c r="B17" s="14">
        <v>1067</v>
      </c>
      <c r="C17" s="15">
        <v>1179</v>
      </c>
      <c r="D17" s="16">
        <f t="shared" si="0"/>
        <v>2246</v>
      </c>
    </row>
    <row r="18" spans="1:4" ht="24" x14ac:dyDescent="0.55000000000000004">
      <c r="A18" s="17" t="s">
        <v>111</v>
      </c>
      <c r="B18" s="14">
        <v>1189</v>
      </c>
      <c r="C18" s="15">
        <v>1212</v>
      </c>
      <c r="D18" s="16">
        <f t="shared" si="0"/>
        <v>2401</v>
      </c>
    </row>
    <row r="19" spans="1:4" ht="24" x14ac:dyDescent="0.55000000000000004">
      <c r="A19" s="17" t="s">
        <v>112</v>
      </c>
      <c r="B19" s="14">
        <v>2130</v>
      </c>
      <c r="C19" s="15">
        <v>2301</v>
      </c>
      <c r="D19" s="16">
        <f t="shared" si="0"/>
        <v>4431</v>
      </c>
    </row>
    <row r="20" spans="1:4" ht="24" x14ac:dyDescent="0.55000000000000004">
      <c r="A20" s="17" t="s">
        <v>113</v>
      </c>
      <c r="B20" s="22">
        <v>1850</v>
      </c>
      <c r="C20" s="15">
        <v>1955</v>
      </c>
      <c r="D20" s="16">
        <f t="shared" si="0"/>
        <v>3805</v>
      </c>
    </row>
    <row r="21" spans="1:4" ht="24" x14ac:dyDescent="0.55000000000000004">
      <c r="A21" s="17" t="s">
        <v>114</v>
      </c>
      <c r="B21" s="22">
        <v>2396</v>
      </c>
      <c r="C21" s="15">
        <v>2382</v>
      </c>
      <c r="D21" s="16">
        <f t="shared" si="0"/>
        <v>4778</v>
      </c>
    </row>
    <row r="22" spans="1:4" ht="24" x14ac:dyDescent="0.55000000000000004">
      <c r="A22" s="17" t="s">
        <v>115</v>
      </c>
      <c r="B22" s="22">
        <v>2543</v>
      </c>
      <c r="C22" s="15">
        <v>2663</v>
      </c>
      <c r="D22" s="16">
        <f t="shared" si="0"/>
        <v>5206</v>
      </c>
    </row>
    <row r="23" spans="1:4" ht="24" x14ac:dyDescent="0.55000000000000004">
      <c r="A23" s="17" t="s">
        <v>116</v>
      </c>
      <c r="B23" s="22">
        <v>1588</v>
      </c>
      <c r="C23" s="15">
        <v>1660</v>
      </c>
      <c r="D23" s="16">
        <f t="shared" si="0"/>
        <v>3248</v>
      </c>
    </row>
    <row r="24" spans="1:4" ht="24" x14ac:dyDescent="0.55000000000000004">
      <c r="A24" s="17" t="s">
        <v>174</v>
      </c>
      <c r="B24" s="22">
        <v>3878</v>
      </c>
      <c r="C24" s="15">
        <v>3791</v>
      </c>
      <c r="D24" s="16">
        <f t="shared" si="0"/>
        <v>7669</v>
      </c>
    </row>
    <row r="25" spans="1:4" ht="24" x14ac:dyDescent="0.55000000000000004">
      <c r="A25" s="11" t="s">
        <v>98</v>
      </c>
      <c r="B25" s="1">
        <f>SUM(B6:B24)</f>
        <v>38207</v>
      </c>
      <c r="C25" s="10">
        <f>SUM(C6:C24)</f>
        <v>39377</v>
      </c>
      <c r="D25" s="2">
        <f>SUM(D6:D24)</f>
        <v>77584</v>
      </c>
    </row>
  </sheetData>
  <mergeCells count="3">
    <mergeCell ref="A2:D2"/>
    <mergeCell ref="A4:A5"/>
    <mergeCell ref="B4:D4"/>
  </mergeCells>
  <pageMargins left="0.59055118110236215" right="0.19685039370078741" top="0.19685039370078741" bottom="0.19685039370078741" header="0" footer="0"/>
  <pageSetup paperSize="9" scale="14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CCCCFF"/>
  </sheetPr>
  <dimension ref="A1:D22"/>
  <sheetViews>
    <sheetView showGridLines="0" workbookViewId="0">
      <selection activeCell="A2" sqref="A2:D2"/>
    </sheetView>
  </sheetViews>
  <sheetFormatPr defaultRowHeight="12.75" x14ac:dyDescent="0.2"/>
  <cols>
    <col min="1" max="1" width="38.7109375" bestFit="1" customWidth="1"/>
  </cols>
  <sheetData>
    <row r="1" spans="1:4" ht="9.9499999999999993" customHeight="1" x14ac:dyDescent="0.2"/>
    <row r="2" spans="1:4" ht="27.75" x14ac:dyDescent="0.2">
      <c r="A2" s="31" t="s">
        <v>185</v>
      </c>
      <c r="B2" s="31"/>
      <c r="C2" s="31"/>
      <c r="D2" s="31"/>
    </row>
    <row r="3" spans="1:4" ht="9.9499999999999993" customHeight="1" x14ac:dyDescent="0.2">
      <c r="A3" s="5"/>
      <c r="B3" s="5"/>
      <c r="C3" s="5"/>
      <c r="D3" s="5"/>
    </row>
    <row r="4" spans="1:4" ht="24" x14ac:dyDescent="0.55000000000000004">
      <c r="A4" s="32" t="s">
        <v>16</v>
      </c>
      <c r="B4" s="34" t="s">
        <v>15</v>
      </c>
      <c r="C4" s="35"/>
      <c r="D4" s="36"/>
    </row>
    <row r="5" spans="1:4" ht="24" x14ac:dyDescent="0.55000000000000004">
      <c r="A5" s="33"/>
      <c r="B5" s="3" t="s">
        <v>14</v>
      </c>
      <c r="C5" s="3" t="s">
        <v>13</v>
      </c>
      <c r="D5" s="3" t="s">
        <v>12</v>
      </c>
    </row>
    <row r="6" spans="1:4" ht="24" x14ac:dyDescent="0.55000000000000004">
      <c r="A6" s="17" t="s">
        <v>118</v>
      </c>
      <c r="B6" s="14">
        <v>4447</v>
      </c>
      <c r="C6" s="15">
        <v>4651</v>
      </c>
      <c r="D6" s="16">
        <f>SUM(B6:C6)</f>
        <v>9098</v>
      </c>
    </row>
    <row r="7" spans="1:4" ht="24" x14ac:dyDescent="0.55000000000000004">
      <c r="A7" s="17" t="s">
        <v>119</v>
      </c>
      <c r="B7" s="18">
        <v>3338</v>
      </c>
      <c r="C7" s="19">
        <v>3651</v>
      </c>
      <c r="D7" s="16">
        <f t="shared" ref="D7:D21" si="0">SUM(B7:C7)</f>
        <v>6989</v>
      </c>
    </row>
    <row r="8" spans="1:4" ht="24" x14ac:dyDescent="0.55000000000000004">
      <c r="A8" s="17" t="s">
        <v>120</v>
      </c>
      <c r="B8" s="14">
        <v>1880</v>
      </c>
      <c r="C8" s="15">
        <v>1980</v>
      </c>
      <c r="D8" s="16">
        <f t="shared" si="0"/>
        <v>3860</v>
      </c>
    </row>
    <row r="9" spans="1:4" ht="24" x14ac:dyDescent="0.55000000000000004">
      <c r="A9" s="17" t="s">
        <v>121</v>
      </c>
      <c r="B9" s="18">
        <v>1756</v>
      </c>
      <c r="C9" s="19">
        <v>1750</v>
      </c>
      <c r="D9" s="16">
        <f t="shared" si="0"/>
        <v>3506</v>
      </c>
    </row>
    <row r="10" spans="1:4" ht="24" x14ac:dyDescent="0.55000000000000004">
      <c r="A10" s="17" t="s">
        <v>122</v>
      </c>
      <c r="B10" s="14">
        <v>2411</v>
      </c>
      <c r="C10" s="15">
        <v>2461</v>
      </c>
      <c r="D10" s="16">
        <f t="shared" si="0"/>
        <v>4872</v>
      </c>
    </row>
    <row r="11" spans="1:4" ht="24" x14ac:dyDescent="0.55000000000000004">
      <c r="A11" s="17" t="s">
        <v>123</v>
      </c>
      <c r="B11" s="14">
        <v>1864</v>
      </c>
      <c r="C11" s="15">
        <v>1912</v>
      </c>
      <c r="D11" s="16">
        <f t="shared" si="0"/>
        <v>3776</v>
      </c>
    </row>
    <row r="12" spans="1:4" ht="24" x14ac:dyDescent="0.55000000000000004">
      <c r="A12" s="17" t="s">
        <v>124</v>
      </c>
      <c r="B12" s="18">
        <v>708</v>
      </c>
      <c r="C12" s="19">
        <v>774</v>
      </c>
      <c r="D12" s="16">
        <f t="shared" si="0"/>
        <v>1482</v>
      </c>
    </row>
    <row r="13" spans="1:4" ht="24" x14ac:dyDescent="0.55000000000000004">
      <c r="A13" s="17" t="s">
        <v>125</v>
      </c>
      <c r="B13" s="14">
        <v>2118</v>
      </c>
      <c r="C13" s="15">
        <v>2116</v>
      </c>
      <c r="D13" s="16">
        <f t="shared" si="0"/>
        <v>4234</v>
      </c>
    </row>
    <row r="14" spans="1:4" ht="24" x14ac:dyDescent="0.55000000000000004">
      <c r="A14" s="17" t="s">
        <v>126</v>
      </c>
      <c r="B14" s="14">
        <v>2205</v>
      </c>
      <c r="C14" s="15">
        <v>2295</v>
      </c>
      <c r="D14" s="16">
        <f t="shared" si="0"/>
        <v>4500</v>
      </c>
    </row>
    <row r="15" spans="1:4" ht="24" x14ac:dyDescent="0.55000000000000004">
      <c r="A15" s="17" t="s">
        <v>127</v>
      </c>
      <c r="B15" s="14">
        <v>2100</v>
      </c>
      <c r="C15" s="15">
        <v>2161</v>
      </c>
      <c r="D15" s="16">
        <f t="shared" si="0"/>
        <v>4261</v>
      </c>
    </row>
    <row r="16" spans="1:4" ht="24" x14ac:dyDescent="0.55000000000000004">
      <c r="A16" s="17" t="s">
        <v>128</v>
      </c>
      <c r="B16" s="14">
        <v>4586</v>
      </c>
      <c r="C16" s="15">
        <v>4657</v>
      </c>
      <c r="D16" s="16">
        <f t="shared" si="0"/>
        <v>9243</v>
      </c>
    </row>
    <row r="17" spans="1:4" ht="24" x14ac:dyDescent="0.55000000000000004">
      <c r="A17" s="17" t="s">
        <v>129</v>
      </c>
      <c r="B17" s="14">
        <v>1563</v>
      </c>
      <c r="C17" s="15">
        <v>1581</v>
      </c>
      <c r="D17" s="16">
        <f t="shared" si="0"/>
        <v>3144</v>
      </c>
    </row>
    <row r="18" spans="1:4" ht="24" x14ac:dyDescent="0.55000000000000004">
      <c r="A18" s="17" t="s">
        <v>130</v>
      </c>
      <c r="B18" s="14">
        <v>1088</v>
      </c>
      <c r="C18" s="15">
        <v>1162</v>
      </c>
      <c r="D18" s="16">
        <f t="shared" si="0"/>
        <v>2250</v>
      </c>
    </row>
    <row r="19" spans="1:4" ht="24" x14ac:dyDescent="0.55000000000000004">
      <c r="A19" s="17" t="s">
        <v>131</v>
      </c>
      <c r="B19" s="14">
        <v>3825</v>
      </c>
      <c r="C19" s="15">
        <v>4190</v>
      </c>
      <c r="D19" s="16">
        <f t="shared" si="0"/>
        <v>8015</v>
      </c>
    </row>
    <row r="20" spans="1:4" ht="24" x14ac:dyDescent="0.55000000000000004">
      <c r="A20" s="17" t="s">
        <v>132</v>
      </c>
      <c r="B20" s="14">
        <v>3198</v>
      </c>
      <c r="C20" s="15">
        <v>3241</v>
      </c>
      <c r="D20" s="16">
        <f t="shared" si="0"/>
        <v>6439</v>
      </c>
    </row>
    <row r="21" spans="1:4" ht="24" x14ac:dyDescent="0.55000000000000004">
      <c r="A21" s="17" t="s">
        <v>173</v>
      </c>
      <c r="B21" s="14">
        <v>1773</v>
      </c>
      <c r="C21" s="15">
        <v>1847</v>
      </c>
      <c r="D21" s="16">
        <f t="shared" si="0"/>
        <v>3620</v>
      </c>
    </row>
    <row r="22" spans="1:4" ht="24" x14ac:dyDescent="0.55000000000000004">
      <c r="A22" s="11" t="s">
        <v>117</v>
      </c>
      <c r="B22" s="1">
        <f>SUM(B6:B21)</f>
        <v>38860</v>
      </c>
      <c r="C22" s="10">
        <f>SUM(C6:C21)</f>
        <v>40429</v>
      </c>
      <c r="D22" s="2">
        <f>SUM(D6:D21)</f>
        <v>79289</v>
      </c>
    </row>
  </sheetData>
  <mergeCells count="3">
    <mergeCell ref="A2:D2"/>
    <mergeCell ref="A4:A5"/>
    <mergeCell ref="B4:D4"/>
  </mergeCells>
  <pageMargins left="0.59055118110236215" right="0.19685039370078741" top="0.19685039370078741" bottom="0.19685039370078741" header="0" footer="0"/>
  <pageSetup paperSize="9" scale="14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CCCCFF"/>
  </sheetPr>
  <dimension ref="A1:E27"/>
  <sheetViews>
    <sheetView showGridLines="0" workbookViewId="0">
      <selection activeCell="A2" sqref="A2:D2"/>
    </sheetView>
  </sheetViews>
  <sheetFormatPr defaultRowHeight="12.75" x14ac:dyDescent="0.2"/>
  <cols>
    <col min="1" max="1" width="39.28515625" bestFit="1" customWidth="1"/>
  </cols>
  <sheetData>
    <row r="1" spans="1:5" ht="9.9499999999999993" customHeight="1" x14ac:dyDescent="0.2"/>
    <row r="2" spans="1:5" ht="27.75" x14ac:dyDescent="0.2">
      <c r="A2" s="31" t="s">
        <v>186</v>
      </c>
      <c r="B2" s="31"/>
      <c r="C2" s="31"/>
      <c r="D2" s="31"/>
    </row>
    <row r="3" spans="1:5" ht="9.9499999999999993" customHeight="1" x14ac:dyDescent="0.2">
      <c r="A3" s="5"/>
      <c r="B3" s="5"/>
      <c r="C3" s="5"/>
      <c r="D3" s="5"/>
    </row>
    <row r="4" spans="1:5" ht="24" x14ac:dyDescent="0.55000000000000004">
      <c r="A4" s="32" t="s">
        <v>16</v>
      </c>
      <c r="B4" s="34" t="s">
        <v>15</v>
      </c>
      <c r="C4" s="35"/>
      <c r="D4" s="36"/>
    </row>
    <row r="5" spans="1:5" ht="24" x14ac:dyDescent="0.55000000000000004">
      <c r="A5" s="33"/>
      <c r="B5" s="3" t="s">
        <v>14</v>
      </c>
      <c r="C5" s="3" t="s">
        <v>13</v>
      </c>
      <c r="D5" s="3" t="s">
        <v>12</v>
      </c>
    </row>
    <row r="6" spans="1:5" ht="24" x14ac:dyDescent="0.55000000000000004">
      <c r="A6" s="17" t="s">
        <v>135</v>
      </c>
      <c r="B6" s="14">
        <v>562</v>
      </c>
      <c r="C6" s="15">
        <v>596</v>
      </c>
      <c r="D6" s="16">
        <f>SUM(B6:C6)</f>
        <v>1158</v>
      </c>
    </row>
    <row r="7" spans="1:5" ht="24" x14ac:dyDescent="0.55000000000000004">
      <c r="A7" s="17" t="s">
        <v>136</v>
      </c>
      <c r="B7" s="14">
        <v>784</v>
      </c>
      <c r="C7" s="15">
        <v>825</v>
      </c>
      <c r="D7" s="16">
        <f t="shared" ref="D7:D12" si="0">SUM(B7:C7)</f>
        <v>1609</v>
      </c>
    </row>
    <row r="8" spans="1:5" ht="24" x14ac:dyDescent="0.55000000000000004">
      <c r="A8" s="17" t="s">
        <v>137</v>
      </c>
      <c r="B8" s="14">
        <v>680</v>
      </c>
      <c r="C8" s="15">
        <v>767</v>
      </c>
      <c r="D8" s="16">
        <f t="shared" si="0"/>
        <v>1447</v>
      </c>
    </row>
    <row r="9" spans="1:5" ht="24" x14ac:dyDescent="0.55000000000000004">
      <c r="A9" s="17" t="s">
        <v>138</v>
      </c>
      <c r="B9" s="14">
        <v>1683</v>
      </c>
      <c r="C9" s="15">
        <v>1803</v>
      </c>
      <c r="D9" s="16">
        <f t="shared" si="0"/>
        <v>3486</v>
      </c>
    </row>
    <row r="10" spans="1:5" ht="24" x14ac:dyDescent="0.55000000000000004">
      <c r="A10" s="17" t="s">
        <v>139</v>
      </c>
      <c r="B10" s="14">
        <v>1407</v>
      </c>
      <c r="C10" s="15">
        <v>1408</v>
      </c>
      <c r="D10" s="16">
        <f t="shared" si="0"/>
        <v>2815</v>
      </c>
    </row>
    <row r="11" spans="1:5" ht="24" x14ac:dyDescent="0.55000000000000004">
      <c r="A11" s="17" t="s">
        <v>140</v>
      </c>
      <c r="B11" s="14">
        <v>562</v>
      </c>
      <c r="C11" s="15">
        <v>542</v>
      </c>
      <c r="D11" s="16">
        <f t="shared" si="0"/>
        <v>1104</v>
      </c>
    </row>
    <row r="12" spans="1:5" ht="24" x14ac:dyDescent="0.55000000000000004">
      <c r="A12" s="17" t="s">
        <v>169</v>
      </c>
      <c r="B12" s="14">
        <v>1770</v>
      </c>
      <c r="C12" s="15">
        <v>1887</v>
      </c>
      <c r="D12" s="16">
        <f t="shared" si="0"/>
        <v>3657</v>
      </c>
    </row>
    <row r="13" spans="1:5" ht="24" x14ac:dyDescent="0.55000000000000004">
      <c r="A13" s="11" t="s">
        <v>133</v>
      </c>
      <c r="B13" s="1">
        <f>SUM(B6:B12)</f>
        <v>7448</v>
      </c>
      <c r="C13" s="10">
        <f>SUM(C6:C12)</f>
        <v>7828</v>
      </c>
      <c r="D13" s="2">
        <f>SUM(D6:D12)</f>
        <v>15276</v>
      </c>
    </row>
    <row r="14" spans="1:5" x14ac:dyDescent="0.2">
      <c r="A14" s="12"/>
      <c r="B14" s="12"/>
      <c r="C14" s="12"/>
      <c r="D14" s="12"/>
      <c r="E14" s="12"/>
    </row>
    <row r="15" spans="1:5" x14ac:dyDescent="0.2">
      <c r="A15" s="12"/>
      <c r="B15" s="12"/>
      <c r="C15" s="12"/>
      <c r="D15" s="12"/>
      <c r="E15" s="12"/>
    </row>
    <row r="16" spans="1:5" x14ac:dyDescent="0.2">
      <c r="A16" s="12"/>
      <c r="B16" s="12"/>
      <c r="C16" s="12"/>
      <c r="D16" s="12"/>
      <c r="E16" s="12"/>
    </row>
    <row r="17" spans="1:5" x14ac:dyDescent="0.2">
      <c r="A17" s="12"/>
      <c r="B17" s="12"/>
      <c r="C17" s="12"/>
      <c r="D17" s="12"/>
      <c r="E17" s="12"/>
    </row>
    <row r="18" spans="1:5" x14ac:dyDescent="0.2">
      <c r="A18" s="12"/>
      <c r="B18" s="12"/>
      <c r="C18" s="12"/>
      <c r="D18" s="12"/>
      <c r="E18" s="12"/>
    </row>
    <row r="19" spans="1:5" x14ac:dyDescent="0.2">
      <c r="A19" s="12"/>
      <c r="B19" s="12"/>
      <c r="C19" s="12"/>
      <c r="D19" s="12"/>
      <c r="E19" s="12"/>
    </row>
    <row r="20" spans="1:5" x14ac:dyDescent="0.2">
      <c r="A20" s="12"/>
      <c r="B20" s="12"/>
      <c r="C20" s="12"/>
      <c r="D20" s="12"/>
      <c r="E20" s="12"/>
    </row>
    <row r="21" spans="1:5" x14ac:dyDescent="0.2">
      <c r="A21" s="12"/>
      <c r="B21" s="12"/>
      <c r="C21" s="12"/>
      <c r="D21" s="12"/>
      <c r="E21" s="12"/>
    </row>
    <row r="22" spans="1:5" x14ac:dyDescent="0.2">
      <c r="A22" s="12"/>
      <c r="B22" s="12"/>
      <c r="C22" s="12"/>
      <c r="D22" s="12"/>
      <c r="E22" s="12"/>
    </row>
    <row r="23" spans="1:5" x14ac:dyDescent="0.2">
      <c r="A23" s="12"/>
      <c r="B23" s="12"/>
      <c r="C23" s="12"/>
      <c r="D23" s="12"/>
      <c r="E23" s="12"/>
    </row>
    <row r="24" spans="1:5" x14ac:dyDescent="0.2">
      <c r="A24" s="12"/>
      <c r="B24" s="12"/>
      <c r="C24" s="12"/>
      <c r="D24" s="12"/>
      <c r="E24" s="12"/>
    </row>
    <row r="25" spans="1:5" x14ac:dyDescent="0.2">
      <c r="A25" s="12"/>
      <c r="B25" s="12"/>
      <c r="C25" s="12"/>
      <c r="D25" s="12"/>
      <c r="E25" s="12"/>
    </row>
    <row r="26" spans="1:5" x14ac:dyDescent="0.2">
      <c r="A26" s="12"/>
      <c r="B26" s="12"/>
      <c r="C26" s="12"/>
      <c r="D26" s="12"/>
      <c r="E26" s="12"/>
    </row>
    <row r="27" spans="1:5" x14ac:dyDescent="0.2">
      <c r="A27" s="12"/>
      <c r="B27" s="12"/>
      <c r="C27" s="12"/>
      <c r="D27" s="12"/>
      <c r="E27" s="12"/>
    </row>
  </sheetData>
  <mergeCells count="3">
    <mergeCell ref="A2:D2"/>
    <mergeCell ref="A4:A5"/>
    <mergeCell ref="B4:D4"/>
  </mergeCells>
  <pageMargins left="0.59055118110236215" right="0.19685039370078741" top="0.19685039370078741" bottom="0.19685039370078741" header="0" footer="0"/>
  <pageSetup paperSize="9" scale="14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CCCCFF"/>
  </sheetPr>
  <dimension ref="A1:E25"/>
  <sheetViews>
    <sheetView showGridLines="0" workbookViewId="0">
      <selection activeCell="A2" sqref="A2:D2"/>
    </sheetView>
  </sheetViews>
  <sheetFormatPr defaultRowHeight="12.75" x14ac:dyDescent="0.2"/>
  <cols>
    <col min="1" max="1" width="40.42578125" bestFit="1" customWidth="1"/>
  </cols>
  <sheetData>
    <row r="1" spans="1:5" ht="9.9499999999999993" customHeight="1" x14ac:dyDescent="0.2"/>
    <row r="2" spans="1:5" ht="27.75" x14ac:dyDescent="0.2">
      <c r="A2" s="31" t="s">
        <v>187</v>
      </c>
      <c r="B2" s="31"/>
      <c r="C2" s="31"/>
      <c r="D2" s="31"/>
    </row>
    <row r="3" spans="1:5" ht="9.9499999999999993" customHeight="1" x14ac:dyDescent="0.2">
      <c r="A3" s="5"/>
      <c r="B3" s="5"/>
      <c r="C3" s="5"/>
      <c r="D3" s="5"/>
    </row>
    <row r="4" spans="1:5" ht="24" x14ac:dyDescent="0.55000000000000004">
      <c r="A4" s="32" t="s">
        <v>16</v>
      </c>
      <c r="B4" s="34" t="s">
        <v>15</v>
      </c>
      <c r="C4" s="35"/>
      <c r="D4" s="36"/>
    </row>
    <row r="5" spans="1:5" ht="24" x14ac:dyDescent="0.55000000000000004">
      <c r="A5" s="33"/>
      <c r="B5" s="3" t="s">
        <v>14</v>
      </c>
      <c r="C5" s="3" t="s">
        <v>13</v>
      </c>
      <c r="D5" s="3" t="s">
        <v>12</v>
      </c>
    </row>
    <row r="6" spans="1:5" ht="24" x14ac:dyDescent="0.55000000000000004">
      <c r="A6" s="17" t="s">
        <v>141</v>
      </c>
      <c r="B6" s="14">
        <v>620</v>
      </c>
      <c r="C6" s="15">
        <v>672</v>
      </c>
      <c r="D6" s="16">
        <f>SUM(B6:C6)</f>
        <v>1292</v>
      </c>
    </row>
    <row r="7" spans="1:5" ht="24" x14ac:dyDescent="0.55000000000000004">
      <c r="A7" s="17" t="s">
        <v>142</v>
      </c>
      <c r="B7" s="14">
        <v>606</v>
      </c>
      <c r="C7" s="15">
        <v>623</v>
      </c>
      <c r="D7" s="16">
        <f t="shared" ref="D7:D11" si="0">SUM(B7:C7)</f>
        <v>1229</v>
      </c>
    </row>
    <row r="8" spans="1:5" ht="24" x14ac:dyDescent="0.55000000000000004">
      <c r="A8" s="17" t="s">
        <v>143</v>
      </c>
      <c r="B8" s="14">
        <v>1498</v>
      </c>
      <c r="C8" s="15">
        <v>1539</v>
      </c>
      <c r="D8" s="16">
        <f t="shared" si="0"/>
        <v>3037</v>
      </c>
    </row>
    <row r="9" spans="1:5" ht="24" x14ac:dyDescent="0.55000000000000004">
      <c r="A9" s="17" t="s">
        <v>144</v>
      </c>
      <c r="B9" s="14">
        <v>813</v>
      </c>
      <c r="C9" s="15">
        <v>927</v>
      </c>
      <c r="D9" s="16">
        <f t="shared" si="0"/>
        <v>1740</v>
      </c>
    </row>
    <row r="10" spans="1:5" ht="24" x14ac:dyDescent="0.55000000000000004">
      <c r="A10" s="17" t="s">
        <v>145</v>
      </c>
      <c r="B10" s="14">
        <v>2109</v>
      </c>
      <c r="C10" s="15">
        <v>2226</v>
      </c>
      <c r="D10" s="16">
        <f t="shared" si="0"/>
        <v>4335</v>
      </c>
    </row>
    <row r="11" spans="1:5" ht="24" x14ac:dyDescent="0.55000000000000004">
      <c r="A11" s="17" t="s">
        <v>170</v>
      </c>
      <c r="B11" s="14">
        <v>1367</v>
      </c>
      <c r="C11" s="15">
        <v>1464</v>
      </c>
      <c r="D11" s="16">
        <f t="shared" si="0"/>
        <v>2831</v>
      </c>
    </row>
    <row r="12" spans="1:5" ht="24" x14ac:dyDescent="0.55000000000000004">
      <c r="A12" s="11" t="s">
        <v>134</v>
      </c>
      <c r="B12" s="1">
        <f>SUM(B6:B11)</f>
        <v>7013</v>
      </c>
      <c r="C12" s="10">
        <f>SUM(C6:C11)</f>
        <v>7451</v>
      </c>
      <c r="D12" s="2">
        <f>SUM(D6:D11)</f>
        <v>14464</v>
      </c>
    </row>
    <row r="13" spans="1:5" x14ac:dyDescent="0.2">
      <c r="A13" s="12"/>
      <c r="B13" s="12"/>
      <c r="C13" s="12"/>
      <c r="D13" s="12"/>
      <c r="E13" s="12"/>
    </row>
    <row r="14" spans="1:5" x14ac:dyDescent="0.2">
      <c r="A14" s="12"/>
      <c r="B14" s="12"/>
      <c r="C14" s="12"/>
      <c r="D14" s="12"/>
      <c r="E14" s="12"/>
    </row>
    <row r="15" spans="1:5" x14ac:dyDescent="0.2">
      <c r="A15" s="12"/>
      <c r="B15" s="12"/>
      <c r="C15" s="12"/>
      <c r="D15" s="12"/>
      <c r="E15" s="12"/>
    </row>
    <row r="16" spans="1:5" x14ac:dyDescent="0.2">
      <c r="A16" s="12"/>
      <c r="B16" s="12"/>
      <c r="C16" s="12"/>
      <c r="D16" s="12"/>
      <c r="E16" s="12"/>
    </row>
    <row r="17" spans="1:5" x14ac:dyDescent="0.2">
      <c r="A17" s="12"/>
      <c r="B17" s="12"/>
      <c r="C17" s="12"/>
      <c r="D17" s="12"/>
      <c r="E17" s="12"/>
    </row>
    <row r="18" spans="1:5" x14ac:dyDescent="0.2">
      <c r="A18" s="12"/>
      <c r="B18" s="12"/>
      <c r="C18" s="12"/>
      <c r="D18" s="12"/>
      <c r="E18" s="12"/>
    </row>
    <row r="19" spans="1:5" x14ac:dyDescent="0.2">
      <c r="A19" s="12"/>
      <c r="B19" s="12"/>
      <c r="C19" s="12"/>
      <c r="D19" s="12"/>
      <c r="E19" s="12"/>
    </row>
    <row r="20" spans="1:5" x14ac:dyDescent="0.2">
      <c r="A20" s="12"/>
      <c r="B20" s="12"/>
      <c r="C20" s="12"/>
      <c r="D20" s="12"/>
      <c r="E20" s="12"/>
    </row>
    <row r="21" spans="1:5" x14ac:dyDescent="0.2">
      <c r="A21" s="12"/>
      <c r="B21" s="12"/>
      <c r="C21" s="12"/>
      <c r="D21" s="12"/>
      <c r="E21" s="12"/>
    </row>
    <row r="22" spans="1:5" x14ac:dyDescent="0.2">
      <c r="A22" s="12"/>
      <c r="B22" s="12"/>
      <c r="C22" s="12"/>
      <c r="D22" s="12"/>
      <c r="E22" s="12"/>
    </row>
    <row r="23" spans="1:5" x14ac:dyDescent="0.2">
      <c r="A23" s="12"/>
      <c r="B23" s="12"/>
      <c r="C23" s="12"/>
      <c r="D23" s="12"/>
      <c r="E23" s="12"/>
    </row>
    <row r="24" spans="1:5" x14ac:dyDescent="0.2">
      <c r="A24" s="12"/>
      <c r="B24" s="12"/>
      <c r="C24" s="12"/>
      <c r="D24" s="12"/>
      <c r="E24" s="12"/>
    </row>
    <row r="25" spans="1:5" x14ac:dyDescent="0.2">
      <c r="A25" s="12"/>
      <c r="B25" s="12"/>
      <c r="C25" s="12"/>
      <c r="D25" s="12"/>
      <c r="E25" s="12"/>
    </row>
  </sheetData>
  <mergeCells count="3">
    <mergeCell ref="A2:D2"/>
    <mergeCell ref="A4:A5"/>
    <mergeCell ref="B4:D4"/>
  </mergeCells>
  <pageMargins left="0.59055118110236215" right="0.19685039370078741" top="0.19685039370078741" bottom="0.19685039370078741" header="0" footer="0"/>
  <pageSetup paperSize="9" scale="1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CCFF"/>
  </sheetPr>
  <dimension ref="A1:D19"/>
  <sheetViews>
    <sheetView showGridLines="0" workbookViewId="0">
      <selection activeCell="A2" sqref="A2:D2"/>
    </sheetView>
  </sheetViews>
  <sheetFormatPr defaultRowHeight="12.75" x14ac:dyDescent="0.2"/>
  <cols>
    <col min="1" max="1" width="45" bestFit="1" customWidth="1"/>
  </cols>
  <sheetData>
    <row r="1" spans="1:4" ht="9.9499999999999993" customHeight="1" x14ac:dyDescent="0.2"/>
    <row r="2" spans="1:4" ht="27.75" x14ac:dyDescent="0.2">
      <c r="A2" s="31" t="s">
        <v>176</v>
      </c>
      <c r="B2" s="31"/>
      <c r="C2" s="31"/>
      <c r="D2" s="31"/>
    </row>
    <row r="3" spans="1:4" s="4" customFormat="1" ht="9.9499999999999993" customHeight="1" x14ac:dyDescent="0.2">
      <c r="A3" s="5"/>
      <c r="B3" s="5"/>
      <c r="C3" s="5"/>
      <c r="D3" s="5"/>
    </row>
    <row r="4" spans="1:4" ht="24" x14ac:dyDescent="0.55000000000000004">
      <c r="A4" s="32" t="s">
        <v>16</v>
      </c>
      <c r="B4" s="34" t="s">
        <v>15</v>
      </c>
      <c r="C4" s="35"/>
      <c r="D4" s="36"/>
    </row>
    <row r="5" spans="1:4" ht="24" x14ac:dyDescent="0.55000000000000004">
      <c r="A5" s="33"/>
      <c r="B5" s="3" t="s">
        <v>14</v>
      </c>
      <c r="C5" s="3" t="s">
        <v>13</v>
      </c>
      <c r="D5" s="3" t="s">
        <v>12</v>
      </c>
    </row>
    <row r="6" spans="1:4" ht="24" x14ac:dyDescent="0.55000000000000004">
      <c r="A6" s="13" t="s">
        <v>11</v>
      </c>
      <c r="B6" s="14">
        <v>9908</v>
      </c>
      <c r="C6" s="15">
        <v>10470</v>
      </c>
      <c r="D6" s="16">
        <f>SUM(B6:C6)</f>
        <v>20378</v>
      </c>
    </row>
    <row r="7" spans="1:4" ht="24" x14ac:dyDescent="0.55000000000000004">
      <c r="A7" s="13" t="s">
        <v>10</v>
      </c>
      <c r="B7" s="14">
        <v>3272</v>
      </c>
      <c r="C7" s="15">
        <v>3489</v>
      </c>
      <c r="D7" s="16">
        <f t="shared" ref="D7:D18" si="0">SUM(B7:C7)</f>
        <v>6761</v>
      </c>
    </row>
    <row r="8" spans="1:4" ht="24" x14ac:dyDescent="0.55000000000000004">
      <c r="A8" s="13" t="s">
        <v>9</v>
      </c>
      <c r="B8" s="14">
        <v>1651</v>
      </c>
      <c r="C8" s="15">
        <v>1650</v>
      </c>
      <c r="D8" s="16">
        <f t="shared" si="0"/>
        <v>3301</v>
      </c>
    </row>
    <row r="9" spans="1:4" ht="24" x14ac:dyDescent="0.55000000000000004">
      <c r="A9" s="13" t="s">
        <v>8</v>
      </c>
      <c r="B9" s="14">
        <v>2157</v>
      </c>
      <c r="C9" s="15">
        <v>2175</v>
      </c>
      <c r="D9" s="16">
        <f t="shared" si="0"/>
        <v>4332</v>
      </c>
    </row>
    <row r="10" spans="1:4" ht="24" x14ac:dyDescent="0.55000000000000004">
      <c r="A10" s="13" t="s">
        <v>7</v>
      </c>
      <c r="B10" s="14">
        <v>1447</v>
      </c>
      <c r="C10" s="15">
        <v>1546</v>
      </c>
      <c r="D10" s="16">
        <f t="shared" si="0"/>
        <v>2993</v>
      </c>
    </row>
    <row r="11" spans="1:4" ht="24" x14ac:dyDescent="0.55000000000000004">
      <c r="A11" s="13" t="s">
        <v>6</v>
      </c>
      <c r="B11" s="14">
        <v>2877</v>
      </c>
      <c r="C11" s="15">
        <v>2935</v>
      </c>
      <c r="D11" s="16">
        <f t="shared" si="0"/>
        <v>5812</v>
      </c>
    </row>
    <row r="12" spans="1:4" ht="24" x14ac:dyDescent="0.55000000000000004">
      <c r="A12" s="13" t="s">
        <v>5</v>
      </c>
      <c r="B12" s="14">
        <v>7265</v>
      </c>
      <c r="C12" s="15">
        <v>8341</v>
      </c>
      <c r="D12" s="16">
        <f t="shared" si="0"/>
        <v>15606</v>
      </c>
    </row>
    <row r="13" spans="1:4" ht="24" x14ac:dyDescent="0.55000000000000004">
      <c r="A13" s="13" t="s">
        <v>4</v>
      </c>
      <c r="B13" s="14">
        <v>4512</v>
      </c>
      <c r="C13" s="15">
        <v>4531</v>
      </c>
      <c r="D13" s="16">
        <f t="shared" si="0"/>
        <v>9043</v>
      </c>
    </row>
    <row r="14" spans="1:4" ht="24" x14ac:dyDescent="0.55000000000000004">
      <c r="A14" s="13" t="s">
        <v>3</v>
      </c>
      <c r="B14" s="14">
        <v>4048</v>
      </c>
      <c r="C14" s="15">
        <v>4099</v>
      </c>
      <c r="D14" s="16">
        <f t="shared" si="0"/>
        <v>8147</v>
      </c>
    </row>
    <row r="15" spans="1:4" ht="24" x14ac:dyDescent="0.55000000000000004">
      <c r="A15" s="13" t="s">
        <v>2</v>
      </c>
      <c r="B15" s="14">
        <v>3582</v>
      </c>
      <c r="C15" s="15">
        <v>3684</v>
      </c>
      <c r="D15" s="16">
        <f t="shared" si="0"/>
        <v>7266</v>
      </c>
    </row>
    <row r="16" spans="1:4" ht="24" x14ac:dyDescent="0.55000000000000004">
      <c r="A16" s="13" t="s">
        <v>1</v>
      </c>
      <c r="B16" s="14">
        <v>2415</v>
      </c>
      <c r="C16" s="15">
        <v>2774</v>
      </c>
      <c r="D16" s="16">
        <f t="shared" si="0"/>
        <v>5189</v>
      </c>
    </row>
    <row r="17" spans="1:4" ht="24" x14ac:dyDescent="0.55000000000000004">
      <c r="A17" s="13" t="s">
        <v>166</v>
      </c>
      <c r="B17" s="14">
        <v>8466</v>
      </c>
      <c r="C17" s="15">
        <v>9359</v>
      </c>
      <c r="D17" s="16">
        <f t="shared" si="0"/>
        <v>17825</v>
      </c>
    </row>
    <row r="18" spans="1:4" ht="24" x14ac:dyDescent="0.55000000000000004">
      <c r="A18" s="13" t="s">
        <v>167</v>
      </c>
      <c r="B18" s="14">
        <v>3696</v>
      </c>
      <c r="C18" s="15">
        <v>4058</v>
      </c>
      <c r="D18" s="16">
        <f t="shared" si="0"/>
        <v>7754</v>
      </c>
    </row>
    <row r="19" spans="1:4" ht="24" x14ac:dyDescent="0.55000000000000004">
      <c r="A19" s="11" t="s">
        <v>0</v>
      </c>
      <c r="B19" s="1">
        <f>SUM(B6:B18)</f>
        <v>55296</v>
      </c>
      <c r="C19" s="10">
        <f>SUM(C6:C18)</f>
        <v>59111</v>
      </c>
      <c r="D19" s="2">
        <f>SUM(D6:D18)</f>
        <v>114407</v>
      </c>
    </row>
  </sheetData>
  <mergeCells count="3">
    <mergeCell ref="B4:D4"/>
    <mergeCell ref="A4:A5"/>
    <mergeCell ref="A2:D2"/>
  </mergeCells>
  <pageMargins left="0.59055118110236227" right="0.19685039370078741" top="0.19685039370078741" bottom="0.19685039370078741" header="0" footer="0"/>
  <pageSetup paperSize="9" scale="13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CCCFF"/>
  </sheetPr>
  <dimension ref="A1:D20"/>
  <sheetViews>
    <sheetView showGridLines="0" workbookViewId="0">
      <selection activeCell="A2" sqref="A2:D2"/>
    </sheetView>
  </sheetViews>
  <sheetFormatPr defaultRowHeight="12.75" x14ac:dyDescent="0.2"/>
  <cols>
    <col min="1" max="1" width="40.85546875" bestFit="1" customWidth="1"/>
  </cols>
  <sheetData>
    <row r="1" spans="1:4" ht="9.9499999999999993" customHeight="1" x14ac:dyDescent="0.2"/>
    <row r="2" spans="1:4" ht="27.75" x14ac:dyDescent="0.2">
      <c r="A2" s="31" t="s">
        <v>177</v>
      </c>
      <c r="B2" s="31"/>
      <c r="C2" s="31"/>
      <c r="D2" s="31"/>
    </row>
    <row r="3" spans="1:4" ht="9.9499999999999993" customHeight="1" x14ac:dyDescent="0.2">
      <c r="A3" s="5"/>
      <c r="B3" s="5"/>
      <c r="C3" s="5"/>
      <c r="D3" s="5"/>
    </row>
    <row r="4" spans="1:4" ht="24" x14ac:dyDescent="0.55000000000000004">
      <c r="A4" s="32" t="s">
        <v>16</v>
      </c>
      <c r="B4" s="34" t="s">
        <v>15</v>
      </c>
      <c r="C4" s="35"/>
      <c r="D4" s="36"/>
    </row>
    <row r="5" spans="1:4" ht="24" x14ac:dyDescent="0.55000000000000004">
      <c r="A5" s="33"/>
      <c r="B5" s="3" t="s">
        <v>14</v>
      </c>
      <c r="C5" s="3" t="s">
        <v>13</v>
      </c>
      <c r="D5" s="3" t="s">
        <v>12</v>
      </c>
    </row>
    <row r="6" spans="1:4" ht="24" x14ac:dyDescent="0.55000000000000004">
      <c r="A6" s="17" t="s">
        <v>17</v>
      </c>
      <c r="B6" s="14">
        <v>2236</v>
      </c>
      <c r="C6" s="15">
        <v>2270</v>
      </c>
      <c r="D6" s="16">
        <f>SUM(B6:C6)</f>
        <v>4506</v>
      </c>
    </row>
    <row r="7" spans="1:4" ht="24" x14ac:dyDescent="0.55000000000000004">
      <c r="A7" s="17" t="s">
        <v>18</v>
      </c>
      <c r="B7" s="18">
        <v>2246</v>
      </c>
      <c r="C7" s="19">
        <v>2379</v>
      </c>
      <c r="D7" s="16">
        <f t="shared" ref="D7:D19" si="0">SUM(B7:C7)</f>
        <v>4625</v>
      </c>
    </row>
    <row r="8" spans="1:4" ht="24" x14ac:dyDescent="0.55000000000000004">
      <c r="A8" s="17" t="s">
        <v>19</v>
      </c>
      <c r="B8" s="14">
        <v>1264</v>
      </c>
      <c r="C8" s="15">
        <v>1350</v>
      </c>
      <c r="D8" s="16">
        <f t="shared" si="0"/>
        <v>2614</v>
      </c>
    </row>
    <row r="9" spans="1:4" ht="24" x14ac:dyDescent="0.55000000000000004">
      <c r="A9" s="17" t="s">
        <v>159</v>
      </c>
      <c r="B9" s="14">
        <v>1048</v>
      </c>
      <c r="C9" s="15">
        <v>1165</v>
      </c>
      <c r="D9" s="16">
        <f t="shared" si="0"/>
        <v>2213</v>
      </c>
    </row>
    <row r="10" spans="1:4" ht="24" x14ac:dyDescent="0.55000000000000004">
      <c r="A10" s="17" t="s">
        <v>20</v>
      </c>
      <c r="B10" s="14">
        <v>1790</v>
      </c>
      <c r="C10" s="15">
        <v>1995</v>
      </c>
      <c r="D10" s="16">
        <f t="shared" si="0"/>
        <v>3785</v>
      </c>
    </row>
    <row r="11" spans="1:4" ht="24" x14ac:dyDescent="0.55000000000000004">
      <c r="A11" s="17" t="s">
        <v>21</v>
      </c>
      <c r="B11" s="14">
        <v>4339</v>
      </c>
      <c r="C11" s="15">
        <v>4434</v>
      </c>
      <c r="D11" s="16">
        <f t="shared" si="0"/>
        <v>8773</v>
      </c>
    </row>
    <row r="12" spans="1:4" ht="24" x14ac:dyDescent="0.55000000000000004">
      <c r="A12" s="17" t="s">
        <v>22</v>
      </c>
      <c r="B12" s="14">
        <v>2842</v>
      </c>
      <c r="C12" s="15">
        <v>2867</v>
      </c>
      <c r="D12" s="16">
        <f t="shared" si="0"/>
        <v>5709</v>
      </c>
    </row>
    <row r="13" spans="1:4" ht="24" x14ac:dyDescent="0.55000000000000004">
      <c r="A13" s="17" t="s">
        <v>23</v>
      </c>
      <c r="B13" s="14">
        <v>1534</v>
      </c>
      <c r="C13" s="15">
        <v>1606</v>
      </c>
      <c r="D13" s="16">
        <f t="shared" si="0"/>
        <v>3140</v>
      </c>
    </row>
    <row r="14" spans="1:4" ht="24" x14ac:dyDescent="0.55000000000000004">
      <c r="A14" s="17" t="s">
        <v>24</v>
      </c>
      <c r="B14" s="14">
        <v>1645</v>
      </c>
      <c r="C14" s="15">
        <v>1630</v>
      </c>
      <c r="D14" s="16">
        <f t="shared" si="0"/>
        <v>3275</v>
      </c>
    </row>
    <row r="15" spans="1:4" ht="24" x14ac:dyDescent="0.55000000000000004">
      <c r="A15" s="17" t="s">
        <v>25</v>
      </c>
      <c r="B15" s="14">
        <v>1059</v>
      </c>
      <c r="C15" s="15">
        <v>1082</v>
      </c>
      <c r="D15" s="16">
        <f t="shared" si="0"/>
        <v>2141</v>
      </c>
    </row>
    <row r="16" spans="1:4" ht="24" x14ac:dyDescent="0.55000000000000004">
      <c r="A16" s="17" t="s">
        <v>26</v>
      </c>
      <c r="B16" s="14">
        <v>3047</v>
      </c>
      <c r="C16" s="15">
        <v>3292</v>
      </c>
      <c r="D16" s="16">
        <f t="shared" si="0"/>
        <v>6339</v>
      </c>
    </row>
    <row r="17" spans="1:4" ht="24" x14ac:dyDescent="0.55000000000000004">
      <c r="A17" s="17" t="s">
        <v>27</v>
      </c>
      <c r="B17" s="14">
        <v>2184</v>
      </c>
      <c r="C17" s="15">
        <v>2159</v>
      </c>
      <c r="D17" s="16">
        <f t="shared" si="0"/>
        <v>4343</v>
      </c>
    </row>
    <row r="18" spans="1:4" ht="24" x14ac:dyDescent="0.55000000000000004">
      <c r="A18" s="17" t="s">
        <v>160</v>
      </c>
      <c r="B18" s="14">
        <v>2135</v>
      </c>
      <c r="C18" s="15">
        <v>2358</v>
      </c>
      <c r="D18" s="16">
        <f t="shared" si="0"/>
        <v>4493</v>
      </c>
    </row>
    <row r="19" spans="1:4" ht="24" x14ac:dyDescent="0.55000000000000004">
      <c r="A19" s="17" t="s">
        <v>171</v>
      </c>
      <c r="B19" s="14">
        <v>1649</v>
      </c>
      <c r="C19" s="15">
        <v>1678</v>
      </c>
      <c r="D19" s="16">
        <f t="shared" si="0"/>
        <v>3327</v>
      </c>
    </row>
    <row r="20" spans="1:4" ht="24" x14ac:dyDescent="0.55000000000000004">
      <c r="A20" s="11" t="s">
        <v>28</v>
      </c>
      <c r="B20" s="1">
        <f>SUM(B6:B19)</f>
        <v>29018</v>
      </c>
      <c r="C20" s="10">
        <f>SUM(C6:C19)</f>
        <v>30265</v>
      </c>
      <c r="D20" s="2">
        <f>SUM(D6:D19)</f>
        <v>59283</v>
      </c>
    </row>
  </sheetData>
  <mergeCells count="3">
    <mergeCell ref="A2:D2"/>
    <mergeCell ref="A4:A5"/>
    <mergeCell ref="B4:D4"/>
  </mergeCells>
  <pageMargins left="0.59055118110236215" right="0.19685039370078741" top="0.19685039370078741" bottom="0.19685039370078741" header="0" footer="0"/>
  <pageSetup paperSize="9" scale="1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CCCFF"/>
  </sheetPr>
  <dimension ref="A1:D22"/>
  <sheetViews>
    <sheetView showGridLines="0" workbookViewId="0">
      <selection activeCell="A2" sqref="A2:D2"/>
    </sheetView>
  </sheetViews>
  <sheetFormatPr defaultRowHeight="12.75" x14ac:dyDescent="0.2"/>
  <cols>
    <col min="1" max="1" width="41.5703125" bestFit="1" customWidth="1"/>
  </cols>
  <sheetData>
    <row r="1" spans="1:4" ht="9.9499999999999993" customHeight="1" x14ac:dyDescent="0.2"/>
    <row r="2" spans="1:4" ht="27.75" x14ac:dyDescent="0.2">
      <c r="A2" s="31" t="s">
        <v>178</v>
      </c>
      <c r="B2" s="31"/>
      <c r="C2" s="31"/>
      <c r="D2" s="31"/>
    </row>
    <row r="3" spans="1:4" ht="9.9499999999999993" customHeight="1" x14ac:dyDescent="0.2">
      <c r="A3" s="5"/>
      <c r="B3" s="5"/>
      <c r="C3" s="5"/>
      <c r="D3" s="5"/>
    </row>
    <row r="4" spans="1:4" ht="24" x14ac:dyDescent="0.55000000000000004">
      <c r="A4" s="32" t="s">
        <v>16</v>
      </c>
      <c r="B4" s="34" t="s">
        <v>15</v>
      </c>
      <c r="C4" s="35"/>
      <c r="D4" s="36"/>
    </row>
    <row r="5" spans="1:4" ht="24" x14ac:dyDescent="0.55000000000000004">
      <c r="A5" s="33"/>
      <c r="B5" s="3" t="s">
        <v>14</v>
      </c>
      <c r="C5" s="3" t="s">
        <v>13</v>
      </c>
      <c r="D5" s="3" t="s">
        <v>12</v>
      </c>
    </row>
    <row r="6" spans="1:4" ht="24" x14ac:dyDescent="0.55000000000000004">
      <c r="A6" s="17" t="s">
        <v>30</v>
      </c>
      <c r="B6" s="14">
        <v>1485</v>
      </c>
      <c r="C6" s="15">
        <v>1508</v>
      </c>
      <c r="D6" s="16">
        <f>SUM(B6:C6)</f>
        <v>2993</v>
      </c>
    </row>
    <row r="7" spans="1:4" ht="24" x14ac:dyDescent="0.55000000000000004">
      <c r="A7" s="17" t="s">
        <v>31</v>
      </c>
      <c r="B7" s="14">
        <v>1303</v>
      </c>
      <c r="C7" s="15">
        <v>1389</v>
      </c>
      <c r="D7" s="16">
        <f t="shared" ref="D7:D21" si="0">SUM(B7:C7)</f>
        <v>2692</v>
      </c>
    </row>
    <row r="8" spans="1:4" ht="24" x14ac:dyDescent="0.55000000000000004">
      <c r="A8" s="17" t="s">
        <v>32</v>
      </c>
      <c r="B8" s="14">
        <v>2363</v>
      </c>
      <c r="C8" s="15">
        <v>2374</v>
      </c>
      <c r="D8" s="16">
        <f t="shared" si="0"/>
        <v>4737</v>
      </c>
    </row>
    <row r="9" spans="1:4" ht="24" x14ac:dyDescent="0.55000000000000004">
      <c r="A9" s="17" t="s">
        <v>33</v>
      </c>
      <c r="B9" s="14">
        <v>1151</v>
      </c>
      <c r="C9" s="15">
        <v>1168</v>
      </c>
      <c r="D9" s="16">
        <f t="shared" si="0"/>
        <v>2319</v>
      </c>
    </row>
    <row r="10" spans="1:4" ht="24" x14ac:dyDescent="0.55000000000000004">
      <c r="A10" s="17" t="s">
        <v>34</v>
      </c>
      <c r="B10" s="14">
        <v>1615</v>
      </c>
      <c r="C10" s="15">
        <v>1601</v>
      </c>
      <c r="D10" s="16">
        <f t="shared" si="0"/>
        <v>3216</v>
      </c>
    </row>
    <row r="11" spans="1:4" ht="24" x14ac:dyDescent="0.55000000000000004">
      <c r="A11" s="17" t="s">
        <v>35</v>
      </c>
      <c r="B11" s="14">
        <v>2218</v>
      </c>
      <c r="C11" s="15">
        <v>2263</v>
      </c>
      <c r="D11" s="16">
        <f t="shared" si="0"/>
        <v>4481</v>
      </c>
    </row>
    <row r="12" spans="1:4" ht="24" x14ac:dyDescent="0.55000000000000004">
      <c r="A12" s="17" t="s">
        <v>36</v>
      </c>
      <c r="B12" s="14">
        <v>3270</v>
      </c>
      <c r="C12" s="15">
        <v>3425</v>
      </c>
      <c r="D12" s="16">
        <f t="shared" si="0"/>
        <v>6695</v>
      </c>
    </row>
    <row r="13" spans="1:4" ht="24" x14ac:dyDescent="0.55000000000000004">
      <c r="A13" s="17" t="s">
        <v>37</v>
      </c>
      <c r="B13" s="14">
        <v>3307</v>
      </c>
      <c r="C13" s="15">
        <v>3357</v>
      </c>
      <c r="D13" s="16">
        <f t="shared" si="0"/>
        <v>6664</v>
      </c>
    </row>
    <row r="14" spans="1:4" ht="24" x14ac:dyDescent="0.55000000000000004">
      <c r="A14" s="17" t="s">
        <v>38</v>
      </c>
      <c r="B14" s="14">
        <v>1586</v>
      </c>
      <c r="C14" s="15">
        <v>1526</v>
      </c>
      <c r="D14" s="16">
        <f t="shared" si="0"/>
        <v>3112</v>
      </c>
    </row>
    <row r="15" spans="1:4" ht="24" x14ac:dyDescent="0.55000000000000004">
      <c r="A15" s="17" t="s">
        <v>39</v>
      </c>
      <c r="B15" s="14">
        <v>1189</v>
      </c>
      <c r="C15" s="15">
        <v>1184</v>
      </c>
      <c r="D15" s="16">
        <f t="shared" si="0"/>
        <v>2373</v>
      </c>
    </row>
    <row r="16" spans="1:4" ht="24" x14ac:dyDescent="0.55000000000000004">
      <c r="A16" s="17" t="s">
        <v>40</v>
      </c>
      <c r="B16" s="14">
        <v>1992</v>
      </c>
      <c r="C16" s="15">
        <v>2057</v>
      </c>
      <c r="D16" s="16">
        <f t="shared" si="0"/>
        <v>4049</v>
      </c>
    </row>
    <row r="17" spans="1:4" ht="24" x14ac:dyDescent="0.55000000000000004">
      <c r="A17" s="17" t="s">
        <v>41</v>
      </c>
      <c r="B17" s="14">
        <v>1804</v>
      </c>
      <c r="C17" s="15">
        <v>1812</v>
      </c>
      <c r="D17" s="16">
        <f t="shared" si="0"/>
        <v>3616</v>
      </c>
    </row>
    <row r="18" spans="1:4" ht="24" x14ac:dyDescent="0.55000000000000004">
      <c r="A18" s="17" t="s">
        <v>42</v>
      </c>
      <c r="B18" s="14">
        <v>1484</v>
      </c>
      <c r="C18" s="15">
        <v>1520</v>
      </c>
      <c r="D18" s="16">
        <f t="shared" si="0"/>
        <v>3004</v>
      </c>
    </row>
    <row r="19" spans="1:4" ht="24" x14ac:dyDescent="0.55000000000000004">
      <c r="A19" s="17" t="s">
        <v>43</v>
      </c>
      <c r="B19" s="14">
        <v>1660</v>
      </c>
      <c r="C19" s="15">
        <v>1609</v>
      </c>
      <c r="D19" s="16">
        <f t="shared" si="0"/>
        <v>3269</v>
      </c>
    </row>
    <row r="20" spans="1:4" ht="24" x14ac:dyDescent="0.55000000000000004">
      <c r="A20" s="17" t="s">
        <v>44</v>
      </c>
      <c r="B20" s="14">
        <v>1161</v>
      </c>
      <c r="C20" s="15">
        <v>1145</v>
      </c>
      <c r="D20" s="16">
        <f t="shared" si="0"/>
        <v>2306</v>
      </c>
    </row>
    <row r="21" spans="1:4" ht="24" x14ac:dyDescent="0.55000000000000004">
      <c r="A21" s="17" t="s">
        <v>161</v>
      </c>
      <c r="B21" s="29">
        <v>5063</v>
      </c>
      <c r="C21" s="30">
        <v>5288</v>
      </c>
      <c r="D21" s="16">
        <f t="shared" si="0"/>
        <v>10351</v>
      </c>
    </row>
    <row r="22" spans="1:4" ht="24" x14ac:dyDescent="0.55000000000000004">
      <c r="A22" s="11" t="s">
        <v>29</v>
      </c>
      <c r="B22" s="1">
        <f>SUM(B6:B21)</f>
        <v>32651</v>
      </c>
      <c r="C22" s="10">
        <f>SUM(C6:C21)</f>
        <v>33226</v>
      </c>
      <c r="D22" s="2">
        <f>SUM(D6:D21)</f>
        <v>65877</v>
      </c>
    </row>
  </sheetData>
  <mergeCells count="3">
    <mergeCell ref="A2:D2"/>
    <mergeCell ref="A4:A5"/>
    <mergeCell ref="B4:D4"/>
  </mergeCells>
  <pageMargins left="0.59055118110236215" right="0.19685039370078741" top="0.19685039370078741" bottom="0.19685039370078741" header="0" footer="0"/>
  <pageSetup paperSize="9" scale="14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CCCFF"/>
  </sheetPr>
  <dimension ref="A1:D21"/>
  <sheetViews>
    <sheetView showGridLines="0" workbookViewId="0">
      <selection activeCell="A2" sqref="A2:D2"/>
    </sheetView>
  </sheetViews>
  <sheetFormatPr defaultRowHeight="12.75" x14ac:dyDescent="0.2"/>
  <cols>
    <col min="1" max="1" width="41.7109375" bestFit="1" customWidth="1"/>
  </cols>
  <sheetData>
    <row r="1" spans="1:4" ht="9.9499999999999993" customHeight="1" x14ac:dyDescent="0.2"/>
    <row r="2" spans="1:4" ht="27.75" x14ac:dyDescent="0.2">
      <c r="A2" s="31" t="s">
        <v>179</v>
      </c>
      <c r="B2" s="31"/>
      <c r="C2" s="31"/>
      <c r="D2" s="31"/>
    </row>
    <row r="3" spans="1:4" ht="9.9499999999999993" customHeight="1" x14ac:dyDescent="0.2">
      <c r="A3" s="5"/>
      <c r="B3" s="5"/>
      <c r="C3" s="5"/>
      <c r="D3" s="5"/>
    </row>
    <row r="4" spans="1:4" ht="24" x14ac:dyDescent="0.55000000000000004">
      <c r="A4" s="32" t="s">
        <v>16</v>
      </c>
      <c r="B4" s="34" t="s">
        <v>15</v>
      </c>
      <c r="C4" s="35"/>
      <c r="D4" s="36"/>
    </row>
    <row r="5" spans="1:4" ht="24" x14ac:dyDescent="0.55000000000000004">
      <c r="A5" s="33"/>
      <c r="B5" s="3" t="s">
        <v>14</v>
      </c>
      <c r="C5" s="3" t="s">
        <v>13</v>
      </c>
      <c r="D5" s="3" t="s">
        <v>12</v>
      </c>
    </row>
    <row r="6" spans="1:4" ht="24" x14ac:dyDescent="0.55000000000000004">
      <c r="A6" s="17" t="s">
        <v>46</v>
      </c>
      <c r="B6" s="14">
        <v>3321</v>
      </c>
      <c r="C6" s="15">
        <v>3205</v>
      </c>
      <c r="D6" s="16">
        <f>SUM(B6:C6)</f>
        <v>6526</v>
      </c>
    </row>
    <row r="7" spans="1:4" ht="24" x14ac:dyDescent="0.55000000000000004">
      <c r="A7" s="17" t="s">
        <v>47</v>
      </c>
      <c r="B7" s="14">
        <v>1297</v>
      </c>
      <c r="C7" s="15">
        <v>1376</v>
      </c>
      <c r="D7" s="16">
        <f t="shared" ref="D7:D20" si="0">SUM(B7:C7)</f>
        <v>2673</v>
      </c>
    </row>
    <row r="8" spans="1:4" ht="24" x14ac:dyDescent="0.55000000000000004">
      <c r="A8" s="17" t="s">
        <v>48</v>
      </c>
      <c r="B8" s="14">
        <v>1857</v>
      </c>
      <c r="C8" s="15">
        <v>1977</v>
      </c>
      <c r="D8" s="16">
        <f t="shared" si="0"/>
        <v>3834</v>
      </c>
    </row>
    <row r="9" spans="1:4" ht="24" x14ac:dyDescent="0.55000000000000004">
      <c r="A9" s="17" t="s">
        <v>49</v>
      </c>
      <c r="B9" s="14">
        <v>1392</v>
      </c>
      <c r="C9" s="15">
        <v>1509</v>
      </c>
      <c r="D9" s="16">
        <f t="shared" si="0"/>
        <v>2901</v>
      </c>
    </row>
    <row r="10" spans="1:4" ht="24" x14ac:dyDescent="0.55000000000000004">
      <c r="A10" s="17" t="s">
        <v>50</v>
      </c>
      <c r="B10" s="14">
        <v>868</v>
      </c>
      <c r="C10" s="15">
        <v>1012</v>
      </c>
      <c r="D10" s="16">
        <f t="shared" si="0"/>
        <v>1880</v>
      </c>
    </row>
    <row r="11" spans="1:4" ht="24" x14ac:dyDescent="0.55000000000000004">
      <c r="A11" s="17" t="s">
        <v>51</v>
      </c>
      <c r="B11" s="14">
        <v>403</v>
      </c>
      <c r="C11" s="15">
        <v>434</v>
      </c>
      <c r="D11" s="16">
        <f t="shared" si="0"/>
        <v>837</v>
      </c>
    </row>
    <row r="12" spans="1:4" ht="24" x14ac:dyDescent="0.55000000000000004">
      <c r="A12" s="17" t="s">
        <v>52</v>
      </c>
      <c r="B12" s="14">
        <v>1683</v>
      </c>
      <c r="C12" s="15">
        <v>1796</v>
      </c>
      <c r="D12" s="16">
        <f t="shared" si="0"/>
        <v>3479</v>
      </c>
    </row>
    <row r="13" spans="1:4" ht="24" x14ac:dyDescent="0.55000000000000004">
      <c r="A13" s="17" t="s">
        <v>53</v>
      </c>
      <c r="B13" s="14">
        <v>631</v>
      </c>
      <c r="C13" s="15">
        <v>694</v>
      </c>
      <c r="D13" s="16">
        <f t="shared" si="0"/>
        <v>1325</v>
      </c>
    </row>
    <row r="14" spans="1:4" ht="24" x14ac:dyDescent="0.55000000000000004">
      <c r="A14" s="17" t="s">
        <v>54</v>
      </c>
      <c r="B14" s="14">
        <v>1422</v>
      </c>
      <c r="C14" s="15">
        <v>1598</v>
      </c>
      <c r="D14" s="16">
        <f t="shared" si="0"/>
        <v>3020</v>
      </c>
    </row>
    <row r="15" spans="1:4" ht="24" x14ac:dyDescent="0.55000000000000004">
      <c r="A15" s="17" t="s">
        <v>55</v>
      </c>
      <c r="B15" s="14">
        <v>1563</v>
      </c>
      <c r="C15" s="15">
        <v>1548</v>
      </c>
      <c r="D15" s="16">
        <f t="shared" si="0"/>
        <v>3111</v>
      </c>
    </row>
    <row r="16" spans="1:4" ht="24" x14ac:dyDescent="0.55000000000000004">
      <c r="A16" s="17" t="s">
        <v>56</v>
      </c>
      <c r="B16" s="14">
        <v>960</v>
      </c>
      <c r="C16" s="15">
        <v>1038</v>
      </c>
      <c r="D16" s="16">
        <f t="shared" si="0"/>
        <v>1998</v>
      </c>
    </row>
    <row r="17" spans="1:4" ht="24" x14ac:dyDescent="0.55000000000000004">
      <c r="A17" s="17" t="s">
        <v>57</v>
      </c>
      <c r="B17" s="14">
        <v>1681</v>
      </c>
      <c r="C17" s="15">
        <v>1764</v>
      </c>
      <c r="D17" s="16">
        <f t="shared" si="0"/>
        <v>3445</v>
      </c>
    </row>
    <row r="18" spans="1:4" ht="24" x14ac:dyDescent="0.55000000000000004">
      <c r="A18" s="17" t="s">
        <v>58</v>
      </c>
      <c r="B18" s="14">
        <v>1002</v>
      </c>
      <c r="C18" s="15">
        <v>1013</v>
      </c>
      <c r="D18" s="16">
        <f t="shared" si="0"/>
        <v>2015</v>
      </c>
    </row>
    <row r="19" spans="1:4" ht="24" x14ac:dyDescent="0.55000000000000004">
      <c r="A19" s="17" t="s">
        <v>59</v>
      </c>
      <c r="B19" s="14">
        <v>870</v>
      </c>
      <c r="C19" s="15">
        <v>855</v>
      </c>
      <c r="D19" s="16">
        <f t="shared" si="0"/>
        <v>1725</v>
      </c>
    </row>
    <row r="20" spans="1:4" ht="24" x14ac:dyDescent="0.55000000000000004">
      <c r="A20" s="17" t="s">
        <v>162</v>
      </c>
      <c r="B20" s="14">
        <v>788</v>
      </c>
      <c r="C20" s="15">
        <v>817</v>
      </c>
      <c r="D20" s="16">
        <f t="shared" si="0"/>
        <v>1605</v>
      </c>
    </row>
    <row r="21" spans="1:4" ht="24" x14ac:dyDescent="0.55000000000000004">
      <c r="A21" s="11" t="s">
        <v>45</v>
      </c>
      <c r="B21" s="1">
        <f>SUM(B6:B20)</f>
        <v>19738</v>
      </c>
      <c r="C21" s="10">
        <f>SUM(C6:C20)</f>
        <v>20636</v>
      </c>
      <c r="D21" s="2">
        <f>SUM(D6:D20)</f>
        <v>40374</v>
      </c>
    </row>
  </sheetData>
  <mergeCells count="3">
    <mergeCell ref="A2:D2"/>
    <mergeCell ref="A4:A5"/>
    <mergeCell ref="B4:D4"/>
  </mergeCells>
  <pageMargins left="0.59055118110236215" right="0.19685039370078741" top="0.19685039370078741" bottom="0.19685039370078741" header="0" footer="0"/>
  <pageSetup paperSize="9" scale="14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CCCFF"/>
  </sheetPr>
  <dimension ref="A1:D20"/>
  <sheetViews>
    <sheetView showGridLines="0" workbookViewId="0">
      <selection activeCell="A2" sqref="A2:D2"/>
    </sheetView>
  </sheetViews>
  <sheetFormatPr defaultRowHeight="12.75" x14ac:dyDescent="0.2"/>
  <cols>
    <col min="1" max="1" width="39.140625" bestFit="1" customWidth="1"/>
  </cols>
  <sheetData>
    <row r="1" spans="1:4" ht="9.9499999999999993" customHeight="1" x14ac:dyDescent="0.2"/>
    <row r="2" spans="1:4" ht="27.75" x14ac:dyDescent="0.2">
      <c r="A2" s="31" t="s">
        <v>180</v>
      </c>
      <c r="B2" s="31"/>
      <c r="C2" s="31"/>
      <c r="D2" s="31"/>
    </row>
    <row r="3" spans="1:4" ht="9.9499999999999993" customHeight="1" x14ac:dyDescent="0.2">
      <c r="A3" s="5"/>
      <c r="B3" s="5"/>
      <c r="C3" s="5"/>
      <c r="D3" s="5"/>
    </row>
    <row r="4" spans="1:4" ht="24" x14ac:dyDescent="0.55000000000000004">
      <c r="A4" s="32" t="s">
        <v>16</v>
      </c>
      <c r="B4" s="34" t="s">
        <v>15</v>
      </c>
      <c r="C4" s="35"/>
      <c r="D4" s="36"/>
    </row>
    <row r="5" spans="1:4" ht="24" x14ac:dyDescent="0.55000000000000004">
      <c r="A5" s="33"/>
      <c r="B5" s="3" t="s">
        <v>14</v>
      </c>
      <c r="C5" s="3" t="s">
        <v>13</v>
      </c>
      <c r="D5" s="3" t="s">
        <v>12</v>
      </c>
    </row>
    <row r="6" spans="1:4" ht="24" x14ac:dyDescent="0.55000000000000004">
      <c r="A6" s="21" t="s">
        <v>61</v>
      </c>
      <c r="B6" s="14">
        <v>1485</v>
      </c>
      <c r="C6" s="15">
        <v>1581</v>
      </c>
      <c r="D6" s="16">
        <f>SUM(B6:C6)</f>
        <v>3066</v>
      </c>
    </row>
    <row r="7" spans="1:4" ht="24" x14ac:dyDescent="0.55000000000000004">
      <c r="A7" s="21" t="s">
        <v>62</v>
      </c>
      <c r="B7" s="14">
        <v>1486</v>
      </c>
      <c r="C7" s="15">
        <v>1512</v>
      </c>
      <c r="D7" s="16">
        <f t="shared" ref="D7:D19" si="0">SUM(B7:C7)</f>
        <v>2998</v>
      </c>
    </row>
    <row r="8" spans="1:4" ht="24" x14ac:dyDescent="0.55000000000000004">
      <c r="A8" s="21" t="s">
        <v>63</v>
      </c>
      <c r="B8" s="14">
        <v>1647</v>
      </c>
      <c r="C8" s="15">
        <v>1740</v>
      </c>
      <c r="D8" s="16">
        <f t="shared" si="0"/>
        <v>3387</v>
      </c>
    </row>
    <row r="9" spans="1:4" ht="24" x14ac:dyDescent="0.55000000000000004">
      <c r="A9" s="21" t="s">
        <v>64</v>
      </c>
      <c r="B9" s="14">
        <v>3524</v>
      </c>
      <c r="C9" s="15">
        <v>3637</v>
      </c>
      <c r="D9" s="16">
        <f t="shared" si="0"/>
        <v>7161</v>
      </c>
    </row>
    <row r="10" spans="1:4" ht="24" x14ac:dyDescent="0.55000000000000004">
      <c r="A10" s="21" t="s">
        <v>65</v>
      </c>
      <c r="B10" s="14">
        <v>3056</v>
      </c>
      <c r="C10" s="15">
        <v>3101</v>
      </c>
      <c r="D10" s="16">
        <f t="shared" si="0"/>
        <v>6157</v>
      </c>
    </row>
    <row r="11" spans="1:4" ht="24" x14ac:dyDescent="0.55000000000000004">
      <c r="A11" s="21" t="s">
        <v>66</v>
      </c>
      <c r="B11" s="14">
        <v>1673</v>
      </c>
      <c r="C11" s="15">
        <v>1723</v>
      </c>
      <c r="D11" s="16">
        <f t="shared" si="0"/>
        <v>3396</v>
      </c>
    </row>
    <row r="12" spans="1:4" ht="24" x14ac:dyDescent="0.55000000000000004">
      <c r="A12" s="21" t="s">
        <v>67</v>
      </c>
      <c r="B12" s="14">
        <v>2014</v>
      </c>
      <c r="C12" s="15">
        <v>2200</v>
      </c>
      <c r="D12" s="16">
        <f t="shared" si="0"/>
        <v>4214</v>
      </c>
    </row>
    <row r="13" spans="1:4" ht="24" x14ac:dyDescent="0.55000000000000004">
      <c r="A13" s="21" t="s">
        <v>68</v>
      </c>
      <c r="B13" s="14">
        <v>2117</v>
      </c>
      <c r="C13" s="15">
        <v>2276</v>
      </c>
      <c r="D13" s="16">
        <f t="shared" si="0"/>
        <v>4393</v>
      </c>
    </row>
    <row r="14" spans="1:4" ht="24" x14ac:dyDescent="0.55000000000000004">
      <c r="A14" s="21" t="s">
        <v>69</v>
      </c>
      <c r="B14" s="14">
        <v>1612</v>
      </c>
      <c r="C14" s="15">
        <v>1722</v>
      </c>
      <c r="D14" s="16">
        <f t="shared" si="0"/>
        <v>3334</v>
      </c>
    </row>
    <row r="15" spans="1:4" ht="24" x14ac:dyDescent="0.55000000000000004">
      <c r="A15" s="21" t="s">
        <v>70</v>
      </c>
      <c r="B15" s="14">
        <v>934</v>
      </c>
      <c r="C15" s="15">
        <v>978</v>
      </c>
      <c r="D15" s="16">
        <f t="shared" si="0"/>
        <v>1912</v>
      </c>
    </row>
    <row r="16" spans="1:4" ht="24" x14ac:dyDescent="0.55000000000000004">
      <c r="A16" s="21" t="s">
        <v>71</v>
      </c>
      <c r="B16" s="14">
        <v>2221</v>
      </c>
      <c r="C16" s="15">
        <v>2171</v>
      </c>
      <c r="D16" s="16">
        <f t="shared" si="0"/>
        <v>4392</v>
      </c>
    </row>
    <row r="17" spans="1:4" ht="24" x14ac:dyDescent="0.55000000000000004">
      <c r="A17" s="21" t="s">
        <v>72</v>
      </c>
      <c r="B17" s="14">
        <v>706</v>
      </c>
      <c r="C17" s="15">
        <v>752</v>
      </c>
      <c r="D17" s="16">
        <f t="shared" si="0"/>
        <v>1458</v>
      </c>
    </row>
    <row r="18" spans="1:4" ht="24" x14ac:dyDescent="0.55000000000000004">
      <c r="A18" s="21" t="s">
        <v>73</v>
      </c>
      <c r="B18" s="14">
        <v>1845</v>
      </c>
      <c r="C18" s="15">
        <v>1938</v>
      </c>
      <c r="D18" s="16">
        <f t="shared" si="0"/>
        <v>3783</v>
      </c>
    </row>
    <row r="19" spans="1:4" ht="24" x14ac:dyDescent="0.55000000000000004">
      <c r="A19" s="17" t="s">
        <v>172</v>
      </c>
      <c r="B19" s="14">
        <v>1928</v>
      </c>
      <c r="C19" s="15">
        <v>2044</v>
      </c>
      <c r="D19" s="16">
        <f t="shared" si="0"/>
        <v>3972</v>
      </c>
    </row>
    <row r="20" spans="1:4" ht="24" x14ac:dyDescent="0.55000000000000004">
      <c r="A20" s="11" t="s">
        <v>60</v>
      </c>
      <c r="B20" s="1">
        <f>SUM(B6:B19)</f>
        <v>26248</v>
      </c>
      <c r="C20" s="10">
        <f>SUM(C6:C19)</f>
        <v>27375</v>
      </c>
      <c r="D20" s="2">
        <f>SUM(D6:D19)</f>
        <v>53623</v>
      </c>
    </row>
  </sheetData>
  <mergeCells count="3">
    <mergeCell ref="A2:D2"/>
    <mergeCell ref="A4:A5"/>
    <mergeCell ref="B4:D4"/>
  </mergeCells>
  <pageMargins left="0.59055118110236215" right="0.19685039370078741" top="0.19685039370078741" bottom="0.19685039370078741" header="0" footer="0"/>
  <pageSetup paperSize="9" scale="14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CCCFF"/>
  </sheetPr>
  <dimension ref="A1:E20"/>
  <sheetViews>
    <sheetView showGridLines="0" workbookViewId="0">
      <selection activeCell="A2" sqref="A2:D2"/>
    </sheetView>
  </sheetViews>
  <sheetFormatPr defaultRowHeight="12.75" x14ac:dyDescent="0.2"/>
  <cols>
    <col min="1" max="1" width="43.5703125" bestFit="1" customWidth="1"/>
  </cols>
  <sheetData>
    <row r="1" spans="1:5" ht="9.9499999999999993" customHeight="1" x14ac:dyDescent="0.2"/>
    <row r="2" spans="1:5" ht="27.75" x14ac:dyDescent="0.2">
      <c r="A2" s="31" t="s">
        <v>181</v>
      </c>
      <c r="B2" s="31"/>
      <c r="C2" s="31"/>
      <c r="D2" s="31"/>
    </row>
    <row r="3" spans="1:5" ht="9.9499999999999993" customHeight="1" x14ac:dyDescent="0.2">
      <c r="A3" s="5"/>
      <c r="B3" s="5"/>
      <c r="C3" s="5"/>
      <c r="D3" s="5"/>
    </row>
    <row r="4" spans="1:5" ht="24" x14ac:dyDescent="0.55000000000000004">
      <c r="A4" s="32" t="s">
        <v>16</v>
      </c>
      <c r="B4" s="34" t="s">
        <v>15</v>
      </c>
      <c r="C4" s="35"/>
      <c r="D4" s="36"/>
    </row>
    <row r="5" spans="1:5" ht="24" x14ac:dyDescent="0.55000000000000004">
      <c r="A5" s="33"/>
      <c r="B5" s="3" t="s">
        <v>14</v>
      </c>
      <c r="C5" s="3" t="s">
        <v>13</v>
      </c>
      <c r="D5" s="3" t="s">
        <v>12</v>
      </c>
    </row>
    <row r="6" spans="1:5" ht="24" x14ac:dyDescent="0.55000000000000004">
      <c r="A6" s="21" t="s">
        <v>75</v>
      </c>
      <c r="B6" s="14">
        <v>3632</v>
      </c>
      <c r="C6" s="15">
        <v>3778</v>
      </c>
      <c r="D6" s="16">
        <f>SUM(B6:C6)</f>
        <v>7410</v>
      </c>
    </row>
    <row r="7" spans="1:5" ht="24" x14ac:dyDescent="0.55000000000000004">
      <c r="A7" s="21" t="s">
        <v>76</v>
      </c>
      <c r="B7" s="14">
        <v>1603</v>
      </c>
      <c r="C7" s="15">
        <v>1730</v>
      </c>
      <c r="D7" s="16">
        <f t="shared" ref="D7:D9" si="0">SUM(B7:C7)</f>
        <v>3333</v>
      </c>
    </row>
    <row r="8" spans="1:5" ht="24" x14ac:dyDescent="0.55000000000000004">
      <c r="A8" s="21" t="s">
        <v>77</v>
      </c>
      <c r="B8" s="14">
        <v>3280</v>
      </c>
      <c r="C8" s="15">
        <v>3467</v>
      </c>
      <c r="D8" s="16">
        <f t="shared" si="0"/>
        <v>6747</v>
      </c>
    </row>
    <row r="9" spans="1:5" ht="24" x14ac:dyDescent="0.55000000000000004">
      <c r="A9" s="21" t="s">
        <v>163</v>
      </c>
      <c r="B9" s="14">
        <v>1473</v>
      </c>
      <c r="C9" s="15">
        <v>1556</v>
      </c>
      <c r="D9" s="16">
        <f t="shared" si="0"/>
        <v>3029</v>
      </c>
    </row>
    <row r="10" spans="1:5" ht="24" x14ac:dyDescent="0.55000000000000004">
      <c r="A10" s="11" t="s">
        <v>74</v>
      </c>
      <c r="B10" s="1">
        <f>SUM(B6:B9)</f>
        <v>9988</v>
      </c>
      <c r="C10" s="10">
        <f>SUM(C6:C9)</f>
        <v>10531</v>
      </c>
      <c r="D10" s="2">
        <f>SUM(D6:D9)</f>
        <v>20519</v>
      </c>
    </row>
    <row r="11" spans="1:5" x14ac:dyDescent="0.2">
      <c r="A11" s="12"/>
      <c r="B11" s="12"/>
      <c r="C11" s="12"/>
      <c r="D11" s="12"/>
      <c r="E11" s="12"/>
    </row>
    <row r="12" spans="1:5" x14ac:dyDescent="0.2">
      <c r="A12" s="12"/>
      <c r="B12" s="12"/>
      <c r="C12" s="12"/>
      <c r="D12" s="12"/>
      <c r="E12" s="12"/>
    </row>
    <row r="13" spans="1:5" x14ac:dyDescent="0.2">
      <c r="A13" s="12"/>
      <c r="B13" s="12"/>
      <c r="C13" s="12"/>
      <c r="D13" s="12"/>
      <c r="E13" s="12"/>
    </row>
    <row r="14" spans="1:5" x14ac:dyDescent="0.2">
      <c r="A14" s="12"/>
      <c r="B14" s="12"/>
      <c r="C14" s="12"/>
      <c r="D14" s="12"/>
      <c r="E14" s="12"/>
    </row>
    <row r="15" spans="1:5" x14ac:dyDescent="0.2">
      <c r="A15" s="12"/>
      <c r="B15" s="12"/>
      <c r="C15" s="12"/>
      <c r="D15" s="12"/>
      <c r="E15" s="12"/>
    </row>
    <row r="16" spans="1:5" x14ac:dyDescent="0.2">
      <c r="A16" s="12"/>
      <c r="B16" s="12"/>
      <c r="C16" s="12"/>
      <c r="D16" s="12"/>
      <c r="E16" s="12"/>
    </row>
    <row r="17" spans="1:5" x14ac:dyDescent="0.2">
      <c r="A17" s="12"/>
      <c r="B17" s="12"/>
      <c r="C17" s="12"/>
      <c r="D17" s="12"/>
      <c r="E17" s="12"/>
    </row>
    <row r="18" spans="1:5" x14ac:dyDescent="0.2">
      <c r="A18" s="12"/>
      <c r="B18" s="12"/>
      <c r="C18" s="12"/>
      <c r="D18" s="12"/>
      <c r="E18" s="12"/>
    </row>
    <row r="19" spans="1:5" x14ac:dyDescent="0.2">
      <c r="A19" s="12"/>
      <c r="B19" s="12"/>
      <c r="C19" s="12"/>
      <c r="D19" s="12"/>
      <c r="E19" s="12"/>
    </row>
    <row r="20" spans="1:5" x14ac:dyDescent="0.2">
      <c r="A20" s="12"/>
      <c r="B20" s="12"/>
      <c r="C20" s="12"/>
      <c r="D20" s="12"/>
      <c r="E20" s="12"/>
    </row>
  </sheetData>
  <mergeCells count="3">
    <mergeCell ref="A2:D2"/>
    <mergeCell ref="A4:A5"/>
    <mergeCell ref="B4:D4"/>
  </mergeCells>
  <pageMargins left="0.59055118110236215" right="0.19685039370078741" top="0.19685039370078741" bottom="0.19685039370078741" header="0" footer="0"/>
  <pageSetup paperSize="9" scale="13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CCCFF"/>
  </sheetPr>
  <dimension ref="A1:D21"/>
  <sheetViews>
    <sheetView showGridLines="0" workbookViewId="0">
      <selection activeCell="A2" sqref="A2:D2"/>
    </sheetView>
  </sheetViews>
  <sheetFormatPr defaultRowHeight="12.75" x14ac:dyDescent="0.2"/>
  <cols>
    <col min="1" max="1" width="40.140625" bestFit="1" customWidth="1"/>
  </cols>
  <sheetData>
    <row r="1" spans="1:4" ht="9.9499999999999993" customHeight="1" x14ac:dyDescent="0.2"/>
    <row r="2" spans="1:4" ht="27.75" x14ac:dyDescent="0.2">
      <c r="A2" s="31" t="s">
        <v>182</v>
      </c>
      <c r="B2" s="31"/>
      <c r="C2" s="31"/>
      <c r="D2" s="31"/>
    </row>
    <row r="3" spans="1:4" ht="9.9499999999999993" customHeight="1" x14ac:dyDescent="0.2">
      <c r="A3" s="9"/>
      <c r="B3" s="9"/>
      <c r="C3" s="9"/>
      <c r="D3" s="9"/>
    </row>
    <row r="4" spans="1:4" ht="24" x14ac:dyDescent="0.55000000000000004">
      <c r="A4" s="32" t="s">
        <v>16</v>
      </c>
      <c r="B4" s="34" t="s">
        <v>15</v>
      </c>
      <c r="C4" s="35"/>
      <c r="D4" s="36"/>
    </row>
    <row r="5" spans="1:4" ht="24" x14ac:dyDescent="0.55000000000000004">
      <c r="A5" s="33"/>
      <c r="B5" s="3" t="s">
        <v>14</v>
      </c>
      <c r="C5" s="3" t="s">
        <v>13</v>
      </c>
      <c r="D5" s="3" t="s">
        <v>12</v>
      </c>
    </row>
    <row r="6" spans="1:4" ht="24" x14ac:dyDescent="0.55000000000000004">
      <c r="A6" s="17" t="s">
        <v>79</v>
      </c>
      <c r="B6" s="18">
        <v>3144</v>
      </c>
      <c r="C6" s="19">
        <v>3140</v>
      </c>
      <c r="D6" s="20">
        <f>SUM(B6:C6)</f>
        <v>6284</v>
      </c>
    </row>
    <row r="7" spans="1:4" ht="24" x14ac:dyDescent="0.55000000000000004">
      <c r="A7" s="17" t="s">
        <v>80</v>
      </c>
      <c r="B7" s="18">
        <v>2311</v>
      </c>
      <c r="C7" s="19">
        <v>2477</v>
      </c>
      <c r="D7" s="20">
        <f t="shared" ref="D7:D20" si="0">SUM(B7:C7)</f>
        <v>4788</v>
      </c>
    </row>
    <row r="8" spans="1:4" ht="24" x14ac:dyDescent="0.55000000000000004">
      <c r="A8" s="17" t="s">
        <v>81</v>
      </c>
      <c r="B8" s="18">
        <v>1488</v>
      </c>
      <c r="C8" s="19">
        <v>1593</v>
      </c>
      <c r="D8" s="20">
        <f t="shared" si="0"/>
        <v>3081</v>
      </c>
    </row>
    <row r="9" spans="1:4" ht="24" x14ac:dyDescent="0.55000000000000004">
      <c r="A9" s="17" t="s">
        <v>82</v>
      </c>
      <c r="B9" s="18">
        <v>1816</v>
      </c>
      <c r="C9" s="19">
        <v>1906</v>
      </c>
      <c r="D9" s="20">
        <f t="shared" si="0"/>
        <v>3722</v>
      </c>
    </row>
    <row r="10" spans="1:4" ht="24" x14ac:dyDescent="0.55000000000000004">
      <c r="A10" s="17" t="s">
        <v>83</v>
      </c>
      <c r="B10" s="18">
        <v>1486</v>
      </c>
      <c r="C10" s="19">
        <v>1432</v>
      </c>
      <c r="D10" s="20">
        <f t="shared" si="0"/>
        <v>2918</v>
      </c>
    </row>
    <row r="11" spans="1:4" ht="24" x14ac:dyDescent="0.55000000000000004">
      <c r="A11" s="17" t="s">
        <v>84</v>
      </c>
      <c r="B11" s="18">
        <v>3562</v>
      </c>
      <c r="C11" s="19">
        <v>3664</v>
      </c>
      <c r="D11" s="20">
        <f t="shared" si="0"/>
        <v>7226</v>
      </c>
    </row>
    <row r="12" spans="1:4" ht="24" x14ac:dyDescent="0.55000000000000004">
      <c r="A12" s="17" t="s">
        <v>85</v>
      </c>
      <c r="B12" s="18">
        <v>2298</v>
      </c>
      <c r="C12" s="19">
        <v>2524</v>
      </c>
      <c r="D12" s="20">
        <f t="shared" si="0"/>
        <v>4822</v>
      </c>
    </row>
    <row r="13" spans="1:4" ht="24" x14ac:dyDescent="0.55000000000000004">
      <c r="A13" s="17" t="s">
        <v>86</v>
      </c>
      <c r="B13" s="18">
        <v>2239</v>
      </c>
      <c r="C13" s="19">
        <v>2379</v>
      </c>
      <c r="D13" s="20">
        <f t="shared" si="0"/>
        <v>4618</v>
      </c>
    </row>
    <row r="14" spans="1:4" ht="24" x14ac:dyDescent="0.55000000000000004">
      <c r="A14" s="17" t="s">
        <v>87</v>
      </c>
      <c r="B14" s="18">
        <v>1898</v>
      </c>
      <c r="C14" s="19">
        <v>2048</v>
      </c>
      <c r="D14" s="20">
        <f t="shared" si="0"/>
        <v>3946</v>
      </c>
    </row>
    <row r="15" spans="1:4" ht="24" x14ac:dyDescent="0.55000000000000004">
      <c r="A15" s="17" t="s">
        <v>88</v>
      </c>
      <c r="B15" s="18">
        <v>1377</v>
      </c>
      <c r="C15" s="19">
        <v>1422</v>
      </c>
      <c r="D15" s="20">
        <f t="shared" si="0"/>
        <v>2799</v>
      </c>
    </row>
    <row r="16" spans="1:4" ht="24" x14ac:dyDescent="0.55000000000000004">
      <c r="A16" s="17" t="s">
        <v>89</v>
      </c>
      <c r="B16" s="18">
        <v>1059</v>
      </c>
      <c r="C16" s="19">
        <v>1042</v>
      </c>
      <c r="D16" s="20">
        <f t="shared" si="0"/>
        <v>2101</v>
      </c>
    </row>
    <row r="17" spans="1:4" ht="24" x14ac:dyDescent="0.55000000000000004">
      <c r="A17" s="17" t="s">
        <v>90</v>
      </c>
      <c r="B17" s="18">
        <v>1169</v>
      </c>
      <c r="C17" s="19">
        <v>1264</v>
      </c>
      <c r="D17" s="20">
        <f t="shared" si="0"/>
        <v>2433</v>
      </c>
    </row>
    <row r="18" spans="1:4" ht="24" x14ac:dyDescent="0.55000000000000004">
      <c r="A18" s="17" t="s">
        <v>91</v>
      </c>
      <c r="B18" s="18">
        <v>856</v>
      </c>
      <c r="C18" s="19">
        <v>917</v>
      </c>
      <c r="D18" s="20">
        <f t="shared" si="0"/>
        <v>1773</v>
      </c>
    </row>
    <row r="19" spans="1:4" ht="24" x14ac:dyDescent="0.55000000000000004">
      <c r="A19" s="17" t="s">
        <v>164</v>
      </c>
      <c r="B19" s="18">
        <v>1238</v>
      </c>
      <c r="C19" s="19">
        <v>1271</v>
      </c>
      <c r="D19" s="20">
        <f t="shared" si="0"/>
        <v>2509</v>
      </c>
    </row>
    <row r="20" spans="1:4" ht="24" x14ac:dyDescent="0.55000000000000004">
      <c r="A20" s="17" t="s">
        <v>165</v>
      </c>
      <c r="B20" s="18">
        <v>5203</v>
      </c>
      <c r="C20" s="19">
        <v>5631</v>
      </c>
      <c r="D20" s="20">
        <f t="shared" si="0"/>
        <v>10834</v>
      </c>
    </row>
    <row r="21" spans="1:4" ht="24" x14ac:dyDescent="0.55000000000000004">
      <c r="A21" s="11" t="s">
        <v>78</v>
      </c>
      <c r="B21" s="1">
        <f>SUM(B6:B20)</f>
        <v>31144</v>
      </c>
      <c r="C21" s="10">
        <f>SUM(C6:C20)</f>
        <v>32710</v>
      </c>
      <c r="D21" s="2">
        <f>SUM(D6:D20)</f>
        <v>63854</v>
      </c>
    </row>
  </sheetData>
  <mergeCells count="3">
    <mergeCell ref="B4:D4"/>
    <mergeCell ref="A4:A5"/>
    <mergeCell ref="A2:D2"/>
  </mergeCells>
  <pageMargins left="0.59055118110236215" right="0.19685039370078741" top="0.19685039370078741" bottom="0.19685039370078741" header="0" footer="0"/>
  <pageSetup paperSize="9" scale="14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CCCFF"/>
  </sheetPr>
  <dimension ref="A1:D22"/>
  <sheetViews>
    <sheetView showGridLines="0" workbookViewId="0">
      <selection activeCell="A2" sqref="A2:D2"/>
    </sheetView>
  </sheetViews>
  <sheetFormatPr defaultRowHeight="12.75" x14ac:dyDescent="0.2"/>
  <cols>
    <col min="1" max="1" width="40.140625" bestFit="1" customWidth="1"/>
  </cols>
  <sheetData>
    <row r="1" spans="1:4" ht="9.9499999999999993" customHeight="1" x14ac:dyDescent="0.2"/>
    <row r="2" spans="1:4" ht="27.75" x14ac:dyDescent="0.2">
      <c r="A2" s="31" t="s">
        <v>183</v>
      </c>
      <c r="B2" s="31"/>
      <c r="C2" s="31"/>
      <c r="D2" s="31"/>
    </row>
    <row r="3" spans="1:4" ht="9.9499999999999993" customHeight="1" x14ac:dyDescent="0.2">
      <c r="A3" s="5"/>
      <c r="B3" s="5"/>
      <c r="C3" s="5"/>
      <c r="D3" s="5"/>
    </row>
    <row r="4" spans="1:4" ht="24" x14ac:dyDescent="0.55000000000000004">
      <c r="A4" s="32" t="s">
        <v>16</v>
      </c>
      <c r="B4" s="34" t="s">
        <v>15</v>
      </c>
      <c r="C4" s="35"/>
      <c r="D4" s="36"/>
    </row>
    <row r="5" spans="1:4" ht="24" x14ac:dyDescent="0.55000000000000004">
      <c r="A5" s="33"/>
      <c r="B5" s="3" t="s">
        <v>14</v>
      </c>
      <c r="C5" s="3" t="s">
        <v>13</v>
      </c>
      <c r="D5" s="3" t="s">
        <v>12</v>
      </c>
    </row>
    <row r="6" spans="1:4" ht="24" x14ac:dyDescent="0.55000000000000004">
      <c r="A6" s="17" t="s">
        <v>93</v>
      </c>
      <c r="B6" s="14">
        <v>243</v>
      </c>
      <c r="C6" s="15">
        <v>266</v>
      </c>
      <c r="D6" s="16">
        <f>SUM(B6:C6)</f>
        <v>509</v>
      </c>
    </row>
    <row r="7" spans="1:4" ht="24" x14ac:dyDescent="0.55000000000000004">
      <c r="A7" s="17" t="s">
        <v>94</v>
      </c>
      <c r="B7" s="14">
        <v>614</v>
      </c>
      <c r="C7" s="15">
        <v>635</v>
      </c>
      <c r="D7" s="16">
        <f t="shared" ref="D7:D11" si="0">SUM(B7:C7)</f>
        <v>1249</v>
      </c>
    </row>
    <row r="8" spans="1:4" ht="24" x14ac:dyDescent="0.55000000000000004">
      <c r="A8" s="17" t="s">
        <v>95</v>
      </c>
      <c r="B8" s="14">
        <v>1143</v>
      </c>
      <c r="C8" s="15">
        <v>1116</v>
      </c>
      <c r="D8" s="16">
        <f t="shared" si="0"/>
        <v>2259</v>
      </c>
    </row>
    <row r="9" spans="1:4" ht="24" x14ac:dyDescent="0.55000000000000004">
      <c r="A9" s="17" t="s">
        <v>96</v>
      </c>
      <c r="B9" s="14">
        <v>699</v>
      </c>
      <c r="C9" s="15">
        <v>699</v>
      </c>
      <c r="D9" s="16">
        <f t="shared" si="0"/>
        <v>1398</v>
      </c>
    </row>
    <row r="10" spans="1:4" ht="24" x14ac:dyDescent="0.55000000000000004">
      <c r="A10" s="17" t="s">
        <v>97</v>
      </c>
      <c r="B10" s="14">
        <v>720</v>
      </c>
      <c r="C10" s="15">
        <v>778</v>
      </c>
      <c r="D10" s="16">
        <f t="shared" si="0"/>
        <v>1498</v>
      </c>
    </row>
    <row r="11" spans="1:4" ht="24" x14ac:dyDescent="0.55000000000000004">
      <c r="A11" s="17" t="s">
        <v>168</v>
      </c>
      <c r="B11" s="14">
        <v>1934</v>
      </c>
      <c r="C11" s="15">
        <v>2042</v>
      </c>
      <c r="D11" s="16">
        <f t="shared" si="0"/>
        <v>3976</v>
      </c>
    </row>
    <row r="12" spans="1:4" ht="24" x14ac:dyDescent="0.55000000000000004">
      <c r="A12" s="11" t="s">
        <v>92</v>
      </c>
      <c r="B12" s="1">
        <f>SUM(B6:B11)</f>
        <v>5353</v>
      </c>
      <c r="C12" s="10">
        <f>SUM(C6:C11)</f>
        <v>5536</v>
      </c>
      <c r="D12" s="2">
        <f>SUM(D6:D11)</f>
        <v>10889</v>
      </c>
    </row>
    <row r="13" spans="1:4" x14ac:dyDescent="0.2">
      <c r="A13" s="12"/>
      <c r="B13" s="12"/>
      <c r="C13" s="12"/>
      <c r="D13" s="12"/>
    </row>
    <row r="14" spans="1:4" x14ac:dyDescent="0.2">
      <c r="A14" s="12"/>
      <c r="B14" s="12"/>
      <c r="C14" s="12"/>
      <c r="D14" s="12"/>
    </row>
    <row r="15" spans="1:4" x14ac:dyDescent="0.2">
      <c r="A15" s="12"/>
      <c r="B15" s="12"/>
      <c r="C15" s="12"/>
      <c r="D15" s="12"/>
    </row>
    <row r="16" spans="1:4" x14ac:dyDescent="0.2">
      <c r="A16" s="12"/>
      <c r="B16" s="12"/>
      <c r="C16" s="12"/>
      <c r="D16" s="12"/>
    </row>
    <row r="17" spans="1:4" x14ac:dyDescent="0.2">
      <c r="A17" s="12"/>
      <c r="B17" s="12"/>
      <c r="C17" s="12"/>
      <c r="D17" s="12"/>
    </row>
    <row r="18" spans="1:4" x14ac:dyDescent="0.2">
      <c r="A18" s="12"/>
      <c r="B18" s="12"/>
      <c r="C18" s="12"/>
      <c r="D18" s="12"/>
    </row>
    <row r="19" spans="1:4" x14ac:dyDescent="0.2">
      <c r="A19" s="12"/>
      <c r="B19" s="12"/>
      <c r="C19" s="12"/>
      <c r="D19" s="12"/>
    </row>
    <row r="20" spans="1:4" x14ac:dyDescent="0.2">
      <c r="A20" s="12"/>
      <c r="B20" s="12"/>
      <c r="C20" s="12"/>
      <c r="D20" s="12"/>
    </row>
    <row r="21" spans="1:4" x14ac:dyDescent="0.2">
      <c r="A21" s="12"/>
      <c r="B21" s="12"/>
      <c r="C21" s="12"/>
      <c r="D21" s="12"/>
    </row>
    <row r="22" spans="1:4" x14ac:dyDescent="0.2">
      <c r="A22" s="12"/>
      <c r="B22" s="12"/>
      <c r="C22" s="12"/>
      <c r="D22" s="12"/>
    </row>
  </sheetData>
  <mergeCells count="3">
    <mergeCell ref="A2:D2"/>
    <mergeCell ref="A4:A5"/>
    <mergeCell ref="B4:D4"/>
  </mergeCells>
  <pageMargins left="0.59055118110236215" right="0.19685039370078741" top="0.19685039370078741" bottom="0.19685039370078741" header="0" footer="0"/>
  <pageSetup paperSize="9" scale="1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13</vt:i4>
      </vt:variant>
    </vt:vector>
  </HeadingPairs>
  <TitlesOfParts>
    <vt:vector size="13" baseType="lpstr">
      <vt:lpstr>จังหวัดปัตตานี</vt:lpstr>
      <vt:lpstr>อ.เมืองปัตตานี</vt:lpstr>
      <vt:lpstr>อ.โคกโพธิ์</vt:lpstr>
      <vt:lpstr>อ.หนองจิก</vt:lpstr>
      <vt:lpstr>อ.ปะนาเระ</vt:lpstr>
      <vt:lpstr>อ.มายอ</vt:lpstr>
      <vt:lpstr>อ.ทุ่งยางแดง</vt:lpstr>
      <vt:lpstr>อ.สายบุรี</vt:lpstr>
      <vt:lpstr>อ.ไม้แก่น</vt:lpstr>
      <vt:lpstr>อ.ยะหริ่ง</vt:lpstr>
      <vt:lpstr>อ.ยะรัง</vt:lpstr>
      <vt:lpstr>อ.กะพ้อ</vt:lpstr>
      <vt:lpstr>อ.แม่ลาน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SSJ12</dc:creator>
  <cp:lastModifiedBy>Lenovo</cp:lastModifiedBy>
  <cp:lastPrinted>2020-10-20T08:33:22Z</cp:lastPrinted>
  <dcterms:created xsi:type="dcterms:W3CDTF">2018-10-03T04:26:14Z</dcterms:created>
  <dcterms:modified xsi:type="dcterms:W3CDTF">2021-08-24T04:30:31Z</dcterms:modified>
</cp:coreProperties>
</file>